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eorge\Downloads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_FilterDatabase" localSheetId="0" hidden="1">Sheet1!$A$4:$K$52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L5" i="1"/>
  <c r="F33" i="1"/>
  <c r="L6" i="1" s="1"/>
  <c r="G33" i="1"/>
  <c r="M6" i="1" s="1"/>
  <c r="H33" i="1"/>
  <c r="I33" i="1"/>
  <c r="F19" i="1"/>
  <c r="G19" i="1"/>
  <c r="H19" i="1"/>
  <c r="I19" i="1"/>
  <c r="F25" i="1"/>
  <c r="G25" i="1"/>
  <c r="H25" i="1"/>
  <c r="I25" i="1"/>
  <c r="F31" i="1"/>
  <c r="G31" i="1"/>
  <c r="H31" i="1"/>
  <c r="I31" i="1"/>
  <c r="I17" i="1"/>
  <c r="I21" i="1"/>
  <c r="I11" i="1"/>
  <c r="H17" i="1"/>
  <c r="H21" i="1"/>
  <c r="H11" i="1"/>
  <c r="G17" i="1"/>
  <c r="G21" i="1"/>
  <c r="G11" i="1"/>
  <c r="F17" i="1"/>
  <c r="F21" i="1"/>
  <c r="F11" i="1"/>
  <c r="F43" i="1"/>
  <c r="G43" i="1"/>
  <c r="H43" i="1"/>
  <c r="I43" i="1"/>
  <c r="F37" i="1"/>
  <c r="G37" i="1"/>
  <c r="H37" i="1"/>
  <c r="I37" i="1"/>
  <c r="F49" i="1"/>
  <c r="G49" i="1"/>
  <c r="H49" i="1"/>
  <c r="I49" i="1"/>
  <c r="I45" i="1" l="1"/>
  <c r="I20" i="1"/>
  <c r="H45" i="1"/>
  <c r="H20" i="1"/>
  <c r="G45" i="1"/>
  <c r="G20" i="1"/>
  <c r="F45" i="1"/>
  <c r="F20" i="1"/>
  <c r="I51" i="1"/>
  <c r="I8" i="1"/>
  <c r="I10" i="1"/>
  <c r="I14" i="1"/>
  <c r="I46" i="1"/>
  <c r="I7" i="1"/>
  <c r="H7" i="1"/>
  <c r="H46" i="1"/>
  <c r="H14" i="1"/>
  <c r="H10" i="1"/>
  <c r="H8" i="1"/>
  <c r="H51" i="1"/>
  <c r="G7" i="1"/>
  <c r="G46" i="1"/>
  <c r="G14" i="1"/>
  <c r="G10" i="1"/>
  <c r="G8" i="1"/>
  <c r="G51" i="1"/>
  <c r="F7" i="1"/>
  <c r="F46" i="1"/>
  <c r="F14" i="1"/>
  <c r="F10" i="1"/>
  <c r="F8" i="1"/>
  <c r="F51" i="1"/>
  <c r="I32" i="1"/>
  <c r="H32" i="1"/>
  <c r="G32" i="1"/>
  <c r="F32" i="1"/>
  <c r="I13" i="1"/>
  <c r="H13" i="1"/>
  <c r="G13" i="1"/>
  <c r="F13" i="1"/>
  <c r="F38" i="1"/>
  <c r="G38" i="1"/>
  <c r="H38" i="1"/>
  <c r="I38" i="1"/>
  <c r="H23" i="1"/>
  <c r="H36" i="1"/>
  <c r="H47" i="1"/>
  <c r="F47" i="1"/>
  <c r="G47" i="1"/>
  <c r="I47" i="1"/>
  <c r="F36" i="1"/>
  <c r="G36" i="1"/>
  <c r="I36" i="1"/>
  <c r="F23" i="1"/>
  <c r="G23" i="1"/>
  <c r="I23" i="1"/>
  <c r="F6" i="1"/>
  <c r="G6" i="1"/>
  <c r="H6" i="1"/>
  <c r="I6" i="1"/>
  <c r="F27" i="1"/>
  <c r="G27" i="1"/>
  <c r="H27" i="1"/>
  <c r="I27" i="1"/>
  <c r="F12" i="1"/>
  <c r="G12" i="1"/>
  <c r="H12" i="1"/>
  <c r="I12" i="1"/>
  <c r="F34" i="1"/>
  <c r="G34" i="1"/>
  <c r="H34" i="1"/>
  <c r="I34" i="1"/>
  <c r="F26" i="1"/>
  <c r="G26" i="1"/>
  <c r="H26" i="1"/>
  <c r="I26" i="1"/>
  <c r="F30" i="1"/>
  <c r="G30" i="1"/>
  <c r="H30" i="1"/>
  <c r="I30" i="1"/>
  <c r="F42" i="1"/>
  <c r="G42" i="1"/>
  <c r="H42" i="1"/>
  <c r="I42" i="1"/>
  <c r="I40" i="1"/>
  <c r="I35" i="1"/>
  <c r="I28" i="1"/>
  <c r="I16" i="1"/>
  <c r="I41" i="1"/>
  <c r="I15" i="1"/>
  <c r="I50" i="1"/>
  <c r="H40" i="1"/>
  <c r="H35" i="1"/>
  <c r="H28" i="1"/>
  <c r="H16" i="1"/>
  <c r="H41" i="1"/>
  <c r="H15" i="1"/>
  <c r="H50" i="1"/>
  <c r="G40" i="1"/>
  <c r="G35" i="1"/>
  <c r="G28" i="1"/>
  <c r="G16" i="1"/>
  <c r="G41" i="1"/>
  <c r="G15" i="1"/>
  <c r="G50" i="1"/>
  <c r="F40" i="1"/>
  <c r="F35" i="1"/>
  <c r="F28" i="1"/>
  <c r="F16" i="1"/>
  <c r="F41" i="1"/>
  <c r="F15" i="1"/>
  <c r="F50" i="1"/>
  <c r="H18" i="1" l="1"/>
  <c r="I18" i="1"/>
  <c r="H29" i="1"/>
  <c r="I29" i="1"/>
  <c r="H44" i="1"/>
  <c r="I44" i="1"/>
  <c r="H24" i="1"/>
  <c r="I24" i="1"/>
  <c r="H48" i="1"/>
  <c r="I48" i="1"/>
  <c r="H52" i="1"/>
  <c r="I52" i="1"/>
  <c r="H39" i="1"/>
  <c r="I39" i="1"/>
  <c r="I22" i="1"/>
  <c r="H22" i="1"/>
  <c r="G18" i="1" l="1"/>
  <c r="G29" i="1"/>
  <c r="G44" i="1"/>
  <c r="G24" i="1"/>
  <c r="G48" i="1"/>
  <c r="G52" i="1"/>
  <c r="G39" i="1"/>
  <c r="G22" i="1"/>
  <c r="F18" i="1"/>
  <c r="F29" i="1"/>
  <c r="F44" i="1"/>
  <c r="F24" i="1"/>
  <c r="F48" i="1"/>
  <c r="F52" i="1"/>
  <c r="F39" i="1"/>
  <c r="F22" i="1"/>
</calcChain>
</file>

<file path=xl/sharedStrings.xml><?xml version="1.0" encoding="utf-8"?>
<sst xmlns="http://schemas.openxmlformats.org/spreadsheetml/2006/main" count="123" uniqueCount="100">
  <si>
    <t>Αρχές Οικολογίας και Χημείας</t>
  </si>
  <si>
    <t>Περιβαλλοντική Τεχνολογία</t>
  </si>
  <si>
    <t>Μηχανική Ρευστών και Υδραυλική</t>
  </si>
  <si>
    <t xml:space="preserve">Τεχνική Υδρολογία </t>
  </si>
  <si>
    <t>Ενεργειακή Τεχνολογία</t>
  </si>
  <si>
    <t>Αστικά Υδραυλικά Έργα</t>
  </si>
  <si>
    <t>Θαλάσσια Υδραυλική και Λιμενικά Έργα</t>
  </si>
  <si>
    <t>Υδραυλική Ανοικτών Αγωγών και Ποταμών</t>
  </si>
  <si>
    <t>Εξάμηνο</t>
  </si>
  <si>
    <t>Ώρες</t>
  </si>
  <si>
    <t>Πρόταση</t>
  </si>
  <si>
    <t>Υφιστάμενο</t>
  </si>
  <si>
    <t>Δτ_κάτω</t>
  </si>
  <si>
    <t>Δτ_άνω</t>
  </si>
  <si>
    <t>Σχόλια ύλης</t>
  </si>
  <si>
    <t>Σχεδόν καινούργιο μάθημα, ίσως λίγες ώρες, οκ</t>
  </si>
  <si>
    <t>Χωρίς ατμοσφαρική ρύπανση και ηχορύπανση</t>
  </si>
  <si>
    <t>Εξ_κάτω</t>
  </si>
  <si>
    <t>Εξ_πάνω</t>
  </si>
  <si>
    <t>Σύγκριση</t>
  </si>
  <si>
    <t>πρόσθεση αστικές πλημμύρες-διοδεύσεις</t>
  </si>
  <si>
    <t xml:space="preserve">Σύμπτυξη υλης ρευστών και υδραυλικής, μείον από ρευστά ομοιότητα </t>
  </si>
  <si>
    <t>Μαθηματική Ανάλυση &amp; Γραμμική Άλγεβρα</t>
  </si>
  <si>
    <t>Παραστατική Γεωμετρία(Ε)</t>
  </si>
  <si>
    <t>Λογισμός Πολλών Μεταβλητών</t>
  </si>
  <si>
    <t>Διαφορικές Εξισώσεις</t>
  </si>
  <si>
    <t>Αριθμητική Ανάλυση</t>
  </si>
  <si>
    <t>Πιθανότητες &amp; Στατιστική</t>
  </si>
  <si>
    <t>Μιγαδική Ανάλυση(Ε)</t>
  </si>
  <si>
    <t>συμπερασματα</t>
  </si>
  <si>
    <t>συμπτίσσεται η ύλη των δύο μαθημάτων</t>
  </si>
  <si>
    <t xml:space="preserve">Μάθημα </t>
  </si>
  <si>
    <t>προστιθεται το κομμάτι των μερικών διαφορικών</t>
  </si>
  <si>
    <t>Αφαιρείται η ύλη των μερικών διαφορικών, επιλογής</t>
  </si>
  <si>
    <t>Βγαίνει το κομμάτι της προβολικής και των κωνικών τομών, επιλογής</t>
  </si>
  <si>
    <t>Γεωλογία Μηχανικού</t>
  </si>
  <si>
    <t>Εδαφομηχανική Ι</t>
  </si>
  <si>
    <t>Εδαφομηχανική ΙΙ</t>
  </si>
  <si>
    <t>Θεμελιώσεις</t>
  </si>
  <si>
    <t>Πειραματική Εδαφομηχανική</t>
  </si>
  <si>
    <t>Τεχνική Γεωλογία</t>
  </si>
  <si>
    <t>γεωλογικά θέματα στη διάθεση αποβλήτων φεύγουν, επιλογής (Συγκοιν.,Υδραυλ.), υποχρεωτικό(Γεωτεχνικών)</t>
  </si>
  <si>
    <t>Γεωδαισία</t>
  </si>
  <si>
    <t>προστίθεται μέρος ύλης των γεωδαιτικών (αποτυπώσεις)</t>
  </si>
  <si>
    <t xml:space="preserve"> </t>
  </si>
  <si>
    <t>Γενική οικοδομική- Σχέδιο</t>
  </si>
  <si>
    <t>σύπτυξη σχεδίου-οικοδομικής (κατάργηση εξαμηνιαίας εργασίας οικοδομικής)</t>
  </si>
  <si>
    <t>Γεωμετρικός Σχεδιασμός οδών (οδοποιία 1)</t>
  </si>
  <si>
    <t>κατασκευή οδών(οδοποία 2)</t>
  </si>
  <si>
    <t>Στατική Ι</t>
  </si>
  <si>
    <t xml:space="preserve">ιδιο στη βαση με μικρά νέα θεωρητικά κομμάτια - μείωση ωρών - εντατικοποίηση </t>
  </si>
  <si>
    <t>Στατική ΙΙ</t>
  </si>
  <si>
    <t>ιδιο στη βαση με ενα μικρο νεο θεωρητικο κομματι-μειωση ωρων</t>
  </si>
  <si>
    <t>Στατική ΙΙΙ</t>
  </si>
  <si>
    <t xml:space="preserve">ιδιο </t>
  </si>
  <si>
    <t>Τεχνική Μηχανική Ι  (Στατική του στερεού σώματος)</t>
  </si>
  <si>
    <t>Τεχνική μηχανική ΙΙΙ</t>
  </si>
  <si>
    <t xml:space="preserve">φυσική </t>
  </si>
  <si>
    <t xml:space="preserve">πειραματική αντοχή υλικών </t>
  </si>
  <si>
    <t>μηχανική συνεχούς μέσου</t>
  </si>
  <si>
    <t xml:space="preserve">αντοχή υλικών- Τεχνική Μηχανική II (Μηχανική του Παραμορφωσίμου Σώματος)
</t>
  </si>
  <si>
    <t>Αφαιρείτε το κομμάτι της αρχής των δυνατών έργων</t>
  </si>
  <si>
    <t>! Σημαντική αλλαγή (αφαίρεση ταλαντωσεων), εισάγεται η θερμοδυναμικη</t>
  </si>
  <si>
    <t>Αντικαθίσταται εντελώς απο εργαστηριακό μάθημα</t>
  </si>
  <si>
    <t>Σίδερα Ι</t>
  </si>
  <si>
    <t>Σίδερα ΙΙ</t>
  </si>
  <si>
    <t>Σχεδιασμός Μεταφορικών Συστημάτων</t>
  </si>
  <si>
    <t>Ίδια</t>
  </si>
  <si>
    <t>Οπλισμένο Σκυρόδεμα Ι</t>
  </si>
  <si>
    <t>Οπλισμένο Σκυρόδεμα ΙΙ</t>
  </si>
  <si>
    <t>Προστίθεται μέρος ύλης του μπετο 0(κοκκομετρία)</t>
  </si>
  <si>
    <t>Ιστορία της Αρχιτεκτονικής</t>
  </si>
  <si>
    <t>Ανάλυση Κύκλου Ζωής Έργων Πολιτικού Μηχανικού</t>
  </si>
  <si>
    <t>Νέο Μαθημα επιλογης</t>
  </si>
  <si>
    <t>Εφαρμοσμένη Οικονομική</t>
  </si>
  <si>
    <t>Τεχνικό Δίκαιο</t>
  </si>
  <si>
    <t>ίδια</t>
  </si>
  <si>
    <t>Σχεδίαση Τεχνικών Έργων με Η/Υ</t>
  </si>
  <si>
    <t>Αφαρείτε ενα τμήμα της ύλης (κυκλοφοριακή ροή, μ.δ.ε, στοιχεία ελαστικότητας, διαδοση κυμάτων στα υλικά), επιλογης</t>
  </si>
  <si>
    <t xml:space="preserve">Οργάνωση &amp; Ασφάλεια Εργοταξίων-Δομικές Μηχανές </t>
  </si>
  <si>
    <t>Μέθοδοι Επίλυσης με Η/Υ</t>
  </si>
  <si>
    <t>ίδιο</t>
  </si>
  <si>
    <t>Στοιχεία Αρχιτεκτονικής &amp; Αρχιτεκτονική Σύνθεση</t>
  </si>
  <si>
    <t>Προγραμματισμός Η/Υ</t>
  </si>
  <si>
    <t xml:space="preserve">Προστίθενται ροπές 2ης τάξης </t>
  </si>
  <si>
    <t>Σύμπτυξη μαθήματος, 20% του τελικού προκύπτει απο ασκήσεις</t>
  </si>
  <si>
    <t>ίδιος</t>
  </si>
  <si>
    <t>Σύμπτυξη υλών, με παράλληλη μείωση της συνολικής ωρας διδασκαλίας. Σύμφωνα και με τον διδάσκοντα, αδυναμία αφομοίωσης, διδασκαλίας και παρακολούθησης. Θα απαιτείται ακόμη περισσότερος προσωπικός χρόνος διαβάσματος</t>
  </si>
  <si>
    <t>τεράστια ύλη που θα προκαλέσει πρόβλημα στην κατανόηση και την διδασκαλία του μαθήματος. Μάθημα πολύ βασικό και χρειάζεται στα περισσότερα μαθήματα των επόμενων εξαμήνων.</t>
  </si>
  <si>
    <t xml:space="preserve">Μάθημα με τεράστια ύλη, που θα δημιουργεί δυσκολία στη διδασκαλία και την αφομοίωση, ενώ θα απαιτεί τη διάθεση πολύ περισσότερου προσωπικού χρόνου δουλειάς στο σπίτι. </t>
  </si>
  <si>
    <t>Αφαιρείται σημαντικό κομμάτι της ύλης, υποβαθμίζεται το μάθημα. Πολύ σημαντικό μάθημα, που βοηθά στην αντίληψη του χώρου και δεν θα έπρεπε να είναι επιλογής, αλλά υποχρεωτικό</t>
  </si>
  <si>
    <t>! Γενικές παρατηρήσεις:</t>
  </si>
  <si>
    <r>
      <rPr>
        <b/>
        <i/>
        <sz val="11"/>
        <color theme="1"/>
        <rFont val="Calibri"/>
        <family val="2"/>
        <charset val="161"/>
        <scheme val="minor"/>
      </rPr>
      <t xml:space="preserve"> 1.)</t>
    </r>
    <r>
      <rPr>
        <sz val="11"/>
        <color theme="1"/>
        <rFont val="Calibri"/>
        <family val="2"/>
        <scheme val="minor"/>
      </rPr>
      <t xml:space="preserve"> Η σύμπτυξη των μαθημάτων, η αυξηση των υλών και η μεταφορά απαιτητικών μαθημάτων σε μικρότερα έτη οδηγούν στην ενατικοποίηση και εξαλήφουν το προσωπικό χρόνο των φοιτητών αποκλείοντας τους απο οποιαδήποτε αλλη ενασχόληση. </t>
    </r>
  </si>
  <si>
    <r>
      <rPr>
        <b/>
        <i/>
        <sz val="11"/>
        <color theme="1"/>
        <rFont val="Calibri"/>
        <family val="2"/>
        <charset val="161"/>
        <scheme val="minor"/>
      </rPr>
      <t>2.)</t>
    </r>
    <r>
      <rPr>
        <sz val="11"/>
        <color theme="1"/>
        <rFont val="Calibri"/>
        <family val="2"/>
        <scheme val="minor"/>
      </rPr>
      <t xml:space="preserve"> Η μείωση του θεωρητικού υπόβαθρου σημαίνει μη σφαιρική  αντίληψη του αντικειμένου και μη κατοχυρωμένα επαγγελματικά δικαιώματα. </t>
    </r>
  </si>
  <si>
    <r>
      <rPr>
        <b/>
        <i/>
        <sz val="11"/>
        <color theme="1"/>
        <rFont val="Calibri"/>
        <family val="2"/>
        <charset val="161"/>
        <scheme val="minor"/>
      </rPr>
      <t>3.)</t>
    </r>
    <r>
      <rPr>
        <sz val="11"/>
        <color theme="1"/>
        <rFont val="Calibri"/>
        <family val="2"/>
        <scheme val="minor"/>
      </rPr>
      <t xml:space="preserve"> Η μεταφορά μαθημάτων από τον κορμό στις κατευθύνσεις σε άλλες ως υποχρεωτικά και σε άλλες ως επιλογής, σημαίνει εξατομίκευση και εξειδίκευση του πτυχίου. </t>
    </r>
  </si>
  <si>
    <r>
      <rPr>
        <b/>
        <i/>
        <sz val="11"/>
        <color theme="1"/>
        <rFont val="Calibri"/>
        <family val="2"/>
        <charset val="161"/>
        <scheme val="minor"/>
      </rPr>
      <t xml:space="preserve">4) </t>
    </r>
    <r>
      <rPr>
        <sz val="11"/>
        <color theme="1"/>
        <rFont val="Calibri"/>
        <family val="2"/>
        <scheme val="minor"/>
      </rPr>
      <t xml:space="preserve">.Η συγκέντρωση όλων των μαθημάτων κορμού στα πρώτα τρία έτη, σημαίνει διάσπαση του πτυχίου σε 3+2. </t>
    </r>
  </si>
  <si>
    <t>Διπλασιάζεται η ύλη. Προστίθονται σήραγγες, αντοχή εδαφών, κατασκευαστικές τεχνικές, χαρακτηριστικά τεχνικών υλικών.</t>
  </si>
  <si>
    <t>Δίνεται έμφαση στην Οργάνωση Εργοταξίου και φεύγουν τα κομμάτια των κατασκευαστικών μεθόδων. Δηλαδή βγαίνουν οι αντλίες,οι γέφυρες,οι ασφαλτικές εργασίες,οι θεμελιώσεις, οι σήραγγες. Προστίθονται η οργάνωση εργοταξίου και η υγιεινή-ασφάλεια.</t>
  </si>
  <si>
    <t>Εγκέλαδος Πολιτικών Μηχανικών</t>
  </si>
  <si>
    <t>Αναλυτική αποτίμηση - σύγκριση παλιού και προτεινόμενου προγράμματος σπουδών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</si>
</sst>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161"/>
      <scheme val="minor"/>
    </font>
    <font>
      <sz val="11"/>
      <color rgb="FFFF0000"/>
      <name val="Arial"/>
      <family val="2"/>
      <charset val="161"/>
    </font>
    <font>
      <sz val="11"/>
      <name val="Calibri"/>
      <family val="2"/>
      <scheme val="minor"/>
    </font>
    <font>
      <sz val="11"/>
      <color theme="1"/>
      <name val="Arial"/>
      <family val="2"/>
      <charset val="161"/>
    </font>
    <font>
      <b/>
      <u/>
      <sz val="11"/>
      <color theme="1"/>
      <name val="Calibri"/>
      <family val="2"/>
      <charset val="161"/>
      <scheme val="minor"/>
    </font>
    <font>
      <b/>
      <i/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4" fillId="0" borderId="0" xfId="0" applyFont="1" applyBorder="1" applyAlignment="1"/>
    <xf numFmtId="0" fontId="0" fillId="0" borderId="1" xfId="0" applyFont="1" applyBorder="1" applyAlignment="1">
      <alignment horizontal="left" vertical="center" wrapText="1"/>
    </xf>
    <xf numFmtId="0" fontId="0" fillId="2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0" xfId="0" applyFont="1" applyAlignment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Font="1" applyBorder="1" applyAlignment="1"/>
    <xf numFmtId="0" fontId="0" fillId="0" borderId="1" xfId="0" applyFont="1" applyBorder="1"/>
    <xf numFmtId="0" fontId="0" fillId="0" borderId="1" xfId="0" applyBorder="1" applyAlignment="1"/>
    <xf numFmtId="0" fontId="0" fillId="0" borderId="1" xfId="0" applyFont="1" applyFill="1" applyBorder="1" applyAlignment="1">
      <alignment vertical="center" wrapText="1"/>
    </xf>
    <xf numFmtId="0" fontId="0" fillId="0" borderId="1" xfId="0" applyBorder="1"/>
    <xf numFmtId="0" fontId="7" fillId="0" borderId="1" xfId="0" applyFont="1" applyBorder="1"/>
    <xf numFmtId="0" fontId="4" fillId="0" borderId="1" xfId="0" applyFont="1" applyFill="1" applyBorder="1"/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tabSelected="1" workbookViewId="0">
      <selection sqref="A1:E1"/>
    </sheetView>
  </sheetViews>
  <sheetFormatPr defaultRowHeight="15" x14ac:dyDescent="0.25"/>
  <cols>
    <col min="1" max="1" width="42.28515625" style="1" customWidth="1"/>
    <col min="2" max="2" width="11" customWidth="1"/>
    <col min="3" max="3" width="10" customWidth="1"/>
    <col min="4" max="4" width="11.140625" customWidth="1"/>
    <col min="5" max="5" width="11.42578125" customWidth="1"/>
    <col min="6" max="6" width="11.7109375" customWidth="1"/>
    <col min="7" max="7" width="10.85546875" customWidth="1"/>
    <col min="8" max="8" width="15" customWidth="1"/>
    <col min="9" max="9" width="13.7109375" customWidth="1"/>
    <col min="10" max="10" width="44.28515625" customWidth="1"/>
    <col min="11" max="11" width="45.42578125" customWidth="1"/>
    <col min="15" max="15" width="14.5703125" customWidth="1"/>
    <col min="16" max="16" width="14.28515625" customWidth="1"/>
  </cols>
  <sheetData>
    <row r="1" spans="1:15" s="4" customFormat="1" x14ac:dyDescent="0.25">
      <c r="A1" s="40" t="s">
        <v>99</v>
      </c>
      <c r="B1" s="40"/>
      <c r="C1" s="40"/>
      <c r="D1" s="40"/>
      <c r="E1" s="40"/>
    </row>
    <row r="2" spans="1:15" s="4" customFormat="1" x14ac:dyDescent="0.25">
      <c r="A2" s="40" t="s">
        <v>98</v>
      </c>
      <c r="B2" s="40"/>
      <c r="C2" s="40"/>
      <c r="D2" s="40"/>
      <c r="E2" s="40"/>
    </row>
    <row r="3" spans="1:15" x14ac:dyDescent="0.25">
      <c r="B3" s="40" t="s">
        <v>10</v>
      </c>
      <c r="C3" s="40"/>
      <c r="D3" s="40" t="s">
        <v>11</v>
      </c>
      <c r="E3" s="40"/>
      <c r="F3" s="40" t="s">
        <v>19</v>
      </c>
      <c r="G3" s="40"/>
      <c r="H3" s="40"/>
      <c r="I3" s="40"/>
      <c r="J3" s="40"/>
      <c r="K3" s="40"/>
      <c r="L3" s="40"/>
      <c r="M3" s="40"/>
      <c r="N3" s="40"/>
      <c r="O3" s="40"/>
    </row>
    <row r="4" spans="1:15" s="2" customFormat="1" x14ac:dyDescent="0.25">
      <c r="A4" s="3" t="s">
        <v>31</v>
      </c>
      <c r="B4" s="2" t="s">
        <v>8</v>
      </c>
      <c r="C4" s="2" t="s">
        <v>9</v>
      </c>
      <c r="D4" s="2" t="s">
        <v>8</v>
      </c>
      <c r="E4" s="2" t="s">
        <v>9</v>
      </c>
      <c r="F4" s="2" t="s">
        <v>12</v>
      </c>
      <c r="G4" s="2" t="s">
        <v>13</v>
      </c>
      <c r="H4" s="2" t="s">
        <v>17</v>
      </c>
      <c r="I4" s="2" t="s">
        <v>18</v>
      </c>
      <c r="J4" s="11" t="s">
        <v>14</v>
      </c>
      <c r="K4" s="11" t="s">
        <v>29</v>
      </c>
      <c r="L4" s="11"/>
      <c r="M4" s="11"/>
      <c r="N4" s="11"/>
      <c r="O4" s="11"/>
    </row>
    <row r="5" spans="1:15" ht="15" customHeight="1" x14ac:dyDescent="0.25">
      <c r="A5" s="23" t="s">
        <v>72</v>
      </c>
      <c r="B5" s="24">
        <v>1</v>
      </c>
      <c r="C5" s="24">
        <v>3</v>
      </c>
      <c r="D5" s="25"/>
      <c r="E5" s="25"/>
      <c r="F5" s="24"/>
      <c r="G5" s="24"/>
      <c r="H5" s="24"/>
      <c r="I5" s="24"/>
      <c r="J5" s="17" t="s">
        <v>73</v>
      </c>
      <c r="L5">
        <f>COUNTIF(F5:F52,"&gt;0")</f>
        <v>19</v>
      </c>
      <c r="M5">
        <f>COUNTIF(G5:G52,"&gt;0")</f>
        <v>7</v>
      </c>
    </row>
    <row r="6" spans="1:15" ht="15" customHeight="1" x14ac:dyDescent="0.25">
      <c r="A6" s="9" t="s">
        <v>0</v>
      </c>
      <c r="B6" s="8">
        <v>1</v>
      </c>
      <c r="C6" s="8">
        <v>3</v>
      </c>
      <c r="D6" s="8">
        <v>2</v>
      </c>
      <c r="E6" s="8">
        <v>3</v>
      </c>
      <c r="F6" s="8">
        <f t="shared" ref="F6:F52" si="0">MAX(E6-C6,0)</f>
        <v>0</v>
      </c>
      <c r="G6" s="8">
        <f t="shared" ref="G6:G52" si="1">MAX(C6-E6,0)</f>
        <v>0</v>
      </c>
      <c r="H6" s="8">
        <f t="shared" ref="H6:H52" si="2">MAX(D6-B6,0)</f>
        <v>1</v>
      </c>
      <c r="I6" s="8">
        <f t="shared" ref="I6:I52" si="3">MAX(B6-D6,0)</f>
        <v>0</v>
      </c>
      <c r="J6" s="20" t="s">
        <v>15</v>
      </c>
      <c r="K6" s="4"/>
      <c r="L6">
        <f>SUM(F5:F52)/SUMIF(F5:F52,"&gt;0",E5:E52)</f>
        <v>0.2608695652173913</v>
      </c>
      <c r="M6" s="4">
        <f>SUM(G5:G52)/SUMIF(G5:G52,"&gt;0",E5:E52)</f>
        <v>0.29166666666666669</v>
      </c>
    </row>
    <row r="7" spans="1:15" ht="15" customHeight="1" x14ac:dyDescent="0.25">
      <c r="A7" s="8" t="s">
        <v>45</v>
      </c>
      <c r="B7" s="8">
        <v>1</v>
      </c>
      <c r="C7" s="8">
        <v>3</v>
      </c>
      <c r="D7" s="8">
        <v>1.2</v>
      </c>
      <c r="E7" s="8">
        <v>7</v>
      </c>
      <c r="F7" s="8">
        <f t="shared" si="0"/>
        <v>4</v>
      </c>
      <c r="G7" s="8">
        <f t="shared" si="1"/>
        <v>0</v>
      </c>
      <c r="H7" s="8">
        <f t="shared" si="2"/>
        <v>0.19999999999999996</v>
      </c>
      <c r="I7" s="8">
        <f t="shared" si="3"/>
        <v>0</v>
      </c>
      <c r="J7" s="20" t="s">
        <v>46</v>
      </c>
      <c r="K7" s="19"/>
      <c r="L7" s="19"/>
      <c r="M7" s="19"/>
      <c r="N7" s="19"/>
      <c r="O7" s="19"/>
    </row>
    <row r="8" spans="1:15" ht="30" x14ac:dyDescent="0.25">
      <c r="A8" s="8" t="s">
        <v>42</v>
      </c>
      <c r="B8" s="8">
        <v>1</v>
      </c>
      <c r="C8" s="8">
        <v>4</v>
      </c>
      <c r="D8" s="8">
        <v>3</v>
      </c>
      <c r="E8" s="8">
        <v>3</v>
      </c>
      <c r="F8" s="8">
        <f t="shared" si="0"/>
        <v>0</v>
      </c>
      <c r="G8" s="8">
        <f t="shared" si="1"/>
        <v>1</v>
      </c>
      <c r="H8" s="8">
        <f t="shared" si="2"/>
        <v>2</v>
      </c>
      <c r="I8" s="8">
        <f t="shared" si="3"/>
        <v>0</v>
      </c>
      <c r="J8" s="20" t="s">
        <v>43</v>
      </c>
      <c r="K8" s="19"/>
      <c r="L8" s="19"/>
      <c r="M8" s="19"/>
      <c r="N8" s="19"/>
      <c r="O8" s="19"/>
    </row>
    <row r="9" spans="1:15" x14ac:dyDescent="0.25">
      <c r="A9" s="23" t="s">
        <v>71</v>
      </c>
      <c r="B9" s="24">
        <v>1</v>
      </c>
      <c r="C9" s="24">
        <v>3</v>
      </c>
      <c r="D9" s="25"/>
      <c r="E9" s="25"/>
      <c r="F9" s="24"/>
      <c r="G9" s="24"/>
      <c r="H9" s="24"/>
      <c r="I9" s="24"/>
      <c r="J9" s="17" t="s">
        <v>73</v>
      </c>
      <c r="K9" s="19"/>
      <c r="L9" s="19"/>
      <c r="M9" s="19"/>
      <c r="N9" s="19"/>
      <c r="O9" s="19"/>
    </row>
    <row r="10" spans="1:15" ht="81.75" customHeight="1" x14ac:dyDescent="0.25">
      <c r="A10" s="8" t="s">
        <v>22</v>
      </c>
      <c r="B10" s="8">
        <v>1</v>
      </c>
      <c r="C10" s="8">
        <v>6</v>
      </c>
      <c r="D10" s="8">
        <v>1</v>
      </c>
      <c r="E10" s="8">
        <v>7</v>
      </c>
      <c r="F10" s="8">
        <f t="shared" si="0"/>
        <v>1</v>
      </c>
      <c r="G10" s="8">
        <f t="shared" si="1"/>
        <v>0</v>
      </c>
      <c r="H10" s="8">
        <f t="shared" si="2"/>
        <v>0</v>
      </c>
      <c r="I10" s="8">
        <f t="shared" si="3"/>
        <v>0</v>
      </c>
      <c r="J10" s="12" t="s">
        <v>30</v>
      </c>
      <c r="K10" s="28" t="s">
        <v>87</v>
      </c>
      <c r="L10" s="19"/>
      <c r="M10" s="19"/>
      <c r="N10" s="19"/>
      <c r="O10" s="19"/>
    </row>
    <row r="11" spans="1:15" x14ac:dyDescent="0.25">
      <c r="A11" s="23" t="s">
        <v>77</v>
      </c>
      <c r="B11" s="24">
        <v>1</v>
      </c>
      <c r="C11" s="24">
        <v>3</v>
      </c>
      <c r="D11" s="24">
        <v>2</v>
      </c>
      <c r="E11" s="24">
        <v>3</v>
      </c>
      <c r="F11" s="24">
        <f t="shared" si="0"/>
        <v>0</v>
      </c>
      <c r="G11" s="24">
        <f t="shared" si="1"/>
        <v>0</v>
      </c>
      <c r="H11" s="24">
        <f t="shared" si="2"/>
        <v>1</v>
      </c>
      <c r="I11" s="24">
        <f t="shared" si="3"/>
        <v>0</v>
      </c>
      <c r="J11" s="17" t="s">
        <v>76</v>
      </c>
      <c r="K11" s="4"/>
    </row>
    <row r="12" spans="1:15" ht="30" x14ac:dyDescent="0.25">
      <c r="A12" s="8" t="s">
        <v>55</v>
      </c>
      <c r="B12" s="8">
        <v>1</v>
      </c>
      <c r="C12" s="8">
        <v>3</v>
      </c>
      <c r="D12" s="8">
        <v>1</v>
      </c>
      <c r="E12" s="8">
        <v>4</v>
      </c>
      <c r="F12" s="8">
        <f t="shared" si="0"/>
        <v>1</v>
      </c>
      <c r="G12" s="8">
        <f t="shared" si="1"/>
        <v>0</v>
      </c>
      <c r="H12" s="8">
        <f t="shared" si="2"/>
        <v>0</v>
      </c>
      <c r="I12" s="8">
        <f t="shared" si="3"/>
        <v>0</v>
      </c>
      <c r="J12" s="13" t="s">
        <v>84</v>
      </c>
      <c r="K12" s="4"/>
    </row>
    <row r="13" spans="1:15" ht="15" customHeight="1" x14ac:dyDescent="0.25">
      <c r="A13" s="8" t="s">
        <v>58</v>
      </c>
      <c r="B13" s="8">
        <v>1.2</v>
      </c>
      <c r="C13" s="8">
        <v>3</v>
      </c>
      <c r="D13" s="8">
        <v>4</v>
      </c>
      <c r="E13" s="8">
        <v>4</v>
      </c>
      <c r="F13" s="8">
        <f t="shared" si="0"/>
        <v>1</v>
      </c>
      <c r="G13" s="8">
        <f t="shared" si="1"/>
        <v>0</v>
      </c>
      <c r="H13" s="8">
        <f t="shared" si="2"/>
        <v>2.8</v>
      </c>
      <c r="I13" s="8">
        <f t="shared" si="3"/>
        <v>0</v>
      </c>
      <c r="J13" s="14" t="s">
        <v>63</v>
      </c>
      <c r="K13" s="19"/>
      <c r="L13" s="19"/>
      <c r="M13" s="19"/>
      <c r="N13" s="19"/>
      <c r="O13" s="19"/>
    </row>
    <row r="14" spans="1:15" ht="15" customHeight="1" x14ac:dyDescent="0.25">
      <c r="A14" s="9" t="s">
        <v>4</v>
      </c>
      <c r="B14" s="8">
        <v>1.5</v>
      </c>
      <c r="C14" s="8">
        <v>3</v>
      </c>
      <c r="D14" s="8">
        <v>3</v>
      </c>
      <c r="E14" s="8">
        <v>3</v>
      </c>
      <c r="F14" s="8">
        <f t="shared" si="0"/>
        <v>0</v>
      </c>
      <c r="G14" s="8">
        <f t="shared" si="1"/>
        <v>0</v>
      </c>
      <c r="H14" s="8">
        <f t="shared" si="2"/>
        <v>1.5</v>
      </c>
      <c r="I14" s="8">
        <f t="shared" si="3"/>
        <v>0</v>
      </c>
      <c r="J14" s="17" t="s">
        <v>67</v>
      </c>
    </row>
    <row r="15" spans="1:15" ht="75" x14ac:dyDescent="0.25">
      <c r="A15" s="8" t="s">
        <v>23</v>
      </c>
      <c r="B15" s="8">
        <v>1.5</v>
      </c>
      <c r="C15" s="8">
        <v>3</v>
      </c>
      <c r="D15" s="8">
        <v>1</v>
      </c>
      <c r="E15" s="8">
        <v>5</v>
      </c>
      <c r="F15" s="8">
        <f t="shared" si="0"/>
        <v>2</v>
      </c>
      <c r="G15" s="8">
        <f t="shared" si="1"/>
        <v>0</v>
      </c>
      <c r="H15" s="8">
        <f t="shared" si="2"/>
        <v>0</v>
      </c>
      <c r="I15" s="8">
        <f t="shared" si="3"/>
        <v>0.5</v>
      </c>
      <c r="J15" s="12" t="s">
        <v>34</v>
      </c>
      <c r="K15" s="18" t="s">
        <v>90</v>
      </c>
    </row>
    <row r="16" spans="1:15" ht="82.5" customHeight="1" x14ac:dyDescent="0.25">
      <c r="A16" s="8" t="s">
        <v>25</v>
      </c>
      <c r="B16" s="8">
        <v>2</v>
      </c>
      <c r="C16" s="8">
        <v>5</v>
      </c>
      <c r="D16" s="8">
        <v>3</v>
      </c>
      <c r="E16" s="8">
        <v>6</v>
      </c>
      <c r="F16" s="8">
        <f t="shared" si="0"/>
        <v>1</v>
      </c>
      <c r="G16" s="8">
        <f t="shared" si="1"/>
        <v>0</v>
      </c>
      <c r="H16" s="8">
        <f t="shared" si="2"/>
        <v>1</v>
      </c>
      <c r="I16" s="8">
        <f t="shared" si="3"/>
        <v>0</v>
      </c>
      <c r="J16" s="12" t="s">
        <v>32</v>
      </c>
      <c r="K16" s="29" t="s">
        <v>88</v>
      </c>
    </row>
    <row r="17" spans="1:15" x14ac:dyDescent="0.25">
      <c r="A17" s="23" t="s">
        <v>74</v>
      </c>
      <c r="B17" s="24">
        <v>2</v>
      </c>
      <c r="C17" s="24">
        <v>3</v>
      </c>
      <c r="D17" s="24">
        <v>2</v>
      </c>
      <c r="E17" s="24">
        <v>3</v>
      </c>
      <c r="F17" s="24">
        <f t="shared" si="0"/>
        <v>0</v>
      </c>
      <c r="G17" s="24">
        <f t="shared" si="1"/>
        <v>0</v>
      </c>
      <c r="H17" s="24">
        <f t="shared" si="2"/>
        <v>0</v>
      </c>
      <c r="I17" s="24">
        <f t="shared" si="3"/>
        <v>0</v>
      </c>
      <c r="J17" s="17" t="s">
        <v>76</v>
      </c>
    </row>
    <row r="18" spans="1:15" x14ac:dyDescent="0.25">
      <c r="A18" s="8" t="s">
        <v>24</v>
      </c>
      <c r="B18" s="8">
        <v>2</v>
      </c>
      <c r="C18" s="8">
        <v>3</v>
      </c>
      <c r="D18" s="8">
        <v>2</v>
      </c>
      <c r="E18" s="8">
        <v>4</v>
      </c>
      <c r="F18" s="8">
        <f t="shared" si="0"/>
        <v>1</v>
      </c>
      <c r="G18" s="8">
        <f t="shared" si="1"/>
        <v>0</v>
      </c>
      <c r="H18" s="8">
        <f t="shared" si="2"/>
        <v>0</v>
      </c>
      <c r="I18" s="8">
        <f t="shared" si="3"/>
        <v>0</v>
      </c>
      <c r="J18" s="12" t="s">
        <v>76</v>
      </c>
    </row>
    <row r="19" spans="1:15" ht="15" customHeight="1" x14ac:dyDescent="0.25">
      <c r="A19" s="23" t="s">
        <v>82</v>
      </c>
      <c r="B19" s="24">
        <v>2</v>
      </c>
      <c r="C19" s="24">
        <v>3</v>
      </c>
      <c r="D19" s="24">
        <v>3</v>
      </c>
      <c r="E19" s="24">
        <v>3</v>
      </c>
      <c r="F19" s="24">
        <f t="shared" si="0"/>
        <v>0</v>
      </c>
      <c r="G19" s="24">
        <f t="shared" si="1"/>
        <v>0</v>
      </c>
      <c r="H19" s="24">
        <f t="shared" si="2"/>
        <v>1</v>
      </c>
      <c r="I19" s="24">
        <f t="shared" si="3"/>
        <v>0</v>
      </c>
      <c r="J19" s="27" t="s">
        <v>76</v>
      </c>
    </row>
    <row r="20" spans="1:15" ht="30" x14ac:dyDescent="0.25">
      <c r="A20" s="8" t="s">
        <v>56</v>
      </c>
      <c r="B20" s="8">
        <v>2</v>
      </c>
      <c r="C20" s="8">
        <v>3</v>
      </c>
      <c r="D20" s="8">
        <v>3</v>
      </c>
      <c r="E20" s="8">
        <v>3</v>
      </c>
      <c r="F20" s="8">
        <f t="shared" si="0"/>
        <v>0</v>
      </c>
      <c r="G20" s="8">
        <f t="shared" si="1"/>
        <v>0</v>
      </c>
      <c r="H20" s="8">
        <f t="shared" si="2"/>
        <v>1</v>
      </c>
      <c r="I20" s="8">
        <f t="shared" si="3"/>
        <v>0</v>
      </c>
      <c r="J20" s="14" t="s">
        <v>61</v>
      </c>
    </row>
    <row r="21" spans="1:15" x14ac:dyDescent="0.25">
      <c r="A21" s="23" t="s">
        <v>75</v>
      </c>
      <c r="B21" s="24">
        <v>2</v>
      </c>
      <c r="C21" s="24">
        <v>3</v>
      </c>
      <c r="D21" s="24">
        <v>7</v>
      </c>
      <c r="E21" s="24">
        <v>2</v>
      </c>
      <c r="F21" s="24">
        <f t="shared" si="0"/>
        <v>0</v>
      </c>
      <c r="G21" s="24">
        <f t="shared" si="1"/>
        <v>1</v>
      </c>
      <c r="H21" s="24">
        <f t="shared" si="2"/>
        <v>5</v>
      </c>
      <c r="I21" s="24">
        <f t="shared" si="3"/>
        <v>0</v>
      </c>
      <c r="J21" s="17" t="s">
        <v>76</v>
      </c>
      <c r="K21" s="19"/>
      <c r="L21" s="19"/>
      <c r="M21" s="19"/>
      <c r="N21" s="19"/>
      <c r="O21" s="19"/>
    </row>
    <row r="22" spans="1:15" ht="60" x14ac:dyDescent="0.25">
      <c r="A22" s="8" t="s">
        <v>60</v>
      </c>
      <c r="B22" s="8">
        <v>3</v>
      </c>
      <c r="C22" s="8">
        <v>6</v>
      </c>
      <c r="D22" s="8">
        <v>2</v>
      </c>
      <c r="E22" s="8">
        <v>5</v>
      </c>
      <c r="F22" s="8">
        <f t="shared" si="0"/>
        <v>0</v>
      </c>
      <c r="G22" s="8">
        <f t="shared" si="1"/>
        <v>1</v>
      </c>
      <c r="H22" s="8">
        <f t="shared" si="2"/>
        <v>0</v>
      </c>
      <c r="I22" s="8">
        <f t="shared" si="3"/>
        <v>1</v>
      </c>
      <c r="J22" s="13" t="s">
        <v>85</v>
      </c>
      <c r="K22" s="30" t="s">
        <v>89</v>
      </c>
      <c r="L22" s="19"/>
      <c r="M22" s="19"/>
      <c r="N22" s="19"/>
      <c r="O22" s="19"/>
    </row>
    <row r="23" spans="1:15" x14ac:dyDescent="0.25">
      <c r="A23" s="8" t="s">
        <v>26</v>
      </c>
      <c r="B23" s="8">
        <v>3</v>
      </c>
      <c r="C23" s="8">
        <v>3</v>
      </c>
      <c r="D23" s="8">
        <v>3</v>
      </c>
      <c r="E23" s="8">
        <v>3</v>
      </c>
      <c r="F23" s="8">
        <f t="shared" si="0"/>
        <v>0</v>
      </c>
      <c r="G23" s="8">
        <f t="shared" si="1"/>
        <v>0</v>
      </c>
      <c r="H23" s="8">
        <f t="shared" si="2"/>
        <v>0</v>
      </c>
      <c r="I23" s="8">
        <f t="shared" si="3"/>
        <v>0</v>
      </c>
      <c r="J23" s="17" t="s">
        <v>67</v>
      </c>
      <c r="K23" s="19"/>
      <c r="L23" s="19"/>
      <c r="M23" s="19"/>
      <c r="N23" s="19"/>
      <c r="O23" s="19"/>
    </row>
    <row r="24" spans="1:15" ht="15" customHeight="1" x14ac:dyDescent="0.25">
      <c r="A24" s="8" t="s">
        <v>35</v>
      </c>
      <c r="B24" s="8">
        <v>3</v>
      </c>
      <c r="C24" s="8">
        <v>4</v>
      </c>
      <c r="D24" s="8">
        <v>1</v>
      </c>
      <c r="E24" s="8">
        <v>4</v>
      </c>
      <c r="F24" s="8">
        <f t="shared" si="0"/>
        <v>0</v>
      </c>
      <c r="G24" s="8">
        <f t="shared" si="1"/>
        <v>0</v>
      </c>
      <c r="H24" s="8">
        <f t="shared" si="2"/>
        <v>0</v>
      </c>
      <c r="I24" s="8">
        <f t="shared" si="3"/>
        <v>2</v>
      </c>
      <c r="J24" s="17" t="s">
        <v>67</v>
      </c>
      <c r="K24" s="19"/>
      <c r="L24" s="19"/>
      <c r="M24" s="19"/>
      <c r="N24" s="19"/>
      <c r="O24" s="19"/>
    </row>
    <row r="25" spans="1:15" ht="15" customHeight="1" x14ac:dyDescent="0.25">
      <c r="A25" s="26" t="s">
        <v>80</v>
      </c>
      <c r="B25" s="24">
        <v>3</v>
      </c>
      <c r="C25" s="24">
        <v>4</v>
      </c>
      <c r="D25" s="24">
        <v>4</v>
      </c>
      <c r="E25" s="24">
        <v>3</v>
      </c>
      <c r="F25" s="24">
        <f t="shared" si="0"/>
        <v>0</v>
      </c>
      <c r="G25" s="24">
        <f t="shared" si="1"/>
        <v>1</v>
      </c>
      <c r="H25" s="24">
        <f t="shared" si="2"/>
        <v>1</v>
      </c>
      <c r="I25" s="24">
        <f t="shared" si="3"/>
        <v>0</v>
      </c>
      <c r="J25" s="27" t="s">
        <v>81</v>
      </c>
      <c r="K25" s="4" t="s">
        <v>44</v>
      </c>
    </row>
    <row r="26" spans="1:15" ht="15" customHeight="1" x14ac:dyDescent="0.25">
      <c r="A26" s="10" t="s">
        <v>1</v>
      </c>
      <c r="B26" s="8">
        <v>3</v>
      </c>
      <c r="C26" s="8">
        <v>3</v>
      </c>
      <c r="D26" s="8">
        <v>5</v>
      </c>
      <c r="E26" s="8">
        <v>4</v>
      </c>
      <c r="F26" s="8">
        <f t="shared" si="0"/>
        <v>1</v>
      </c>
      <c r="G26" s="8">
        <f t="shared" si="1"/>
        <v>0</v>
      </c>
      <c r="H26" s="8">
        <f t="shared" si="2"/>
        <v>2</v>
      </c>
      <c r="I26" s="8">
        <f t="shared" si="3"/>
        <v>0</v>
      </c>
      <c r="J26" s="20" t="s">
        <v>16</v>
      </c>
    </row>
    <row r="27" spans="1:15" ht="29.25" x14ac:dyDescent="0.25">
      <c r="A27" s="8" t="s">
        <v>57</v>
      </c>
      <c r="B27" s="8">
        <v>3</v>
      </c>
      <c r="C27" s="8">
        <v>3</v>
      </c>
      <c r="D27" s="8">
        <v>3</v>
      </c>
      <c r="E27" s="8">
        <v>4</v>
      </c>
      <c r="F27" s="8">
        <f t="shared" si="0"/>
        <v>1</v>
      </c>
      <c r="G27" s="8">
        <f t="shared" si="1"/>
        <v>0</v>
      </c>
      <c r="H27" s="8">
        <f t="shared" si="2"/>
        <v>0</v>
      </c>
      <c r="I27" s="8">
        <f t="shared" si="3"/>
        <v>0</v>
      </c>
      <c r="J27" s="15" t="s">
        <v>62</v>
      </c>
      <c r="K27" s="19"/>
      <c r="L27" s="19"/>
      <c r="M27" s="19"/>
      <c r="N27" s="19"/>
      <c r="O27" s="19"/>
    </row>
    <row r="28" spans="1:15" x14ac:dyDescent="0.25">
      <c r="A28" s="8" t="s">
        <v>36</v>
      </c>
      <c r="B28" s="8">
        <v>4</v>
      </c>
      <c r="C28" s="8">
        <v>4</v>
      </c>
      <c r="D28" s="8">
        <v>5</v>
      </c>
      <c r="E28" s="8">
        <v>4</v>
      </c>
      <c r="F28" s="8">
        <f t="shared" si="0"/>
        <v>0</v>
      </c>
      <c r="G28" s="8">
        <f t="shared" si="1"/>
        <v>0</v>
      </c>
      <c r="H28" s="8">
        <f t="shared" si="2"/>
        <v>1</v>
      </c>
      <c r="I28" s="8">
        <f t="shared" si="3"/>
        <v>0</v>
      </c>
      <c r="J28" s="17" t="s">
        <v>67</v>
      </c>
    </row>
    <row r="29" spans="1:15" ht="15" customHeight="1" x14ac:dyDescent="0.25">
      <c r="A29" s="8" t="s">
        <v>59</v>
      </c>
      <c r="B29" s="8">
        <v>4</v>
      </c>
      <c r="C29" s="8">
        <v>3</v>
      </c>
      <c r="D29" s="8">
        <v>4</v>
      </c>
      <c r="E29" s="8">
        <v>3</v>
      </c>
      <c r="F29" s="8">
        <f t="shared" si="0"/>
        <v>0</v>
      </c>
      <c r="G29" s="8">
        <f t="shared" si="1"/>
        <v>0</v>
      </c>
      <c r="H29" s="8">
        <f t="shared" si="2"/>
        <v>0</v>
      </c>
      <c r="I29" s="8">
        <f t="shared" si="3"/>
        <v>0</v>
      </c>
      <c r="J29" s="16" t="s">
        <v>78</v>
      </c>
      <c r="K29" s="4"/>
    </row>
    <row r="30" spans="1:15" ht="66" customHeight="1" x14ac:dyDescent="0.25">
      <c r="A30" s="10" t="s">
        <v>2</v>
      </c>
      <c r="B30" s="8">
        <v>4</v>
      </c>
      <c r="C30" s="8">
        <v>6</v>
      </c>
      <c r="D30" s="8">
        <v>4</v>
      </c>
      <c r="E30" s="8">
        <v>5</v>
      </c>
      <c r="F30" s="8">
        <f t="shared" si="0"/>
        <v>0</v>
      </c>
      <c r="G30" s="8">
        <f t="shared" si="1"/>
        <v>1</v>
      </c>
      <c r="H30" s="8">
        <f t="shared" si="2"/>
        <v>0</v>
      </c>
      <c r="I30" s="8">
        <f t="shared" si="3"/>
        <v>0</v>
      </c>
      <c r="J30" s="12" t="s">
        <v>21</v>
      </c>
      <c r="K30" s="31" t="s">
        <v>89</v>
      </c>
    </row>
    <row r="31" spans="1:15" ht="15" customHeight="1" x14ac:dyDescent="0.25">
      <c r="A31" s="26" t="s">
        <v>79</v>
      </c>
      <c r="B31" s="24">
        <v>4</v>
      </c>
      <c r="C31" s="24">
        <v>3</v>
      </c>
      <c r="D31" s="24">
        <v>2</v>
      </c>
      <c r="E31" s="24">
        <v>4</v>
      </c>
      <c r="F31" s="24">
        <f t="shared" si="0"/>
        <v>1</v>
      </c>
      <c r="G31" s="24">
        <f t="shared" si="1"/>
        <v>0</v>
      </c>
      <c r="H31" s="24">
        <f t="shared" si="2"/>
        <v>0</v>
      </c>
      <c r="I31" s="24">
        <f t="shared" si="3"/>
        <v>2</v>
      </c>
      <c r="J31" s="38" t="s">
        <v>97</v>
      </c>
      <c r="K31" s="18"/>
      <c r="L31" s="18"/>
      <c r="M31" s="18"/>
      <c r="N31" s="18"/>
      <c r="O31" s="18"/>
    </row>
    <row r="32" spans="1:15" x14ac:dyDescent="0.25">
      <c r="A32" s="8" t="s">
        <v>27</v>
      </c>
      <c r="B32" s="8">
        <v>4</v>
      </c>
      <c r="C32" s="8">
        <v>4</v>
      </c>
      <c r="D32" s="8">
        <v>4</v>
      </c>
      <c r="E32" s="8">
        <v>4</v>
      </c>
      <c r="F32" s="8">
        <f t="shared" si="0"/>
        <v>0</v>
      </c>
      <c r="G32" s="8">
        <f t="shared" si="1"/>
        <v>0</v>
      </c>
      <c r="H32" s="8">
        <f t="shared" si="2"/>
        <v>0</v>
      </c>
      <c r="I32" s="8">
        <f t="shared" si="3"/>
        <v>0</v>
      </c>
      <c r="J32" s="17" t="s">
        <v>67</v>
      </c>
      <c r="K32" s="18"/>
      <c r="L32" s="18"/>
      <c r="M32" s="18"/>
      <c r="N32" s="18"/>
      <c r="O32" s="18"/>
    </row>
    <row r="33" spans="1:15" ht="30" customHeight="1" x14ac:dyDescent="0.25">
      <c r="A33" s="23" t="s">
        <v>83</v>
      </c>
      <c r="B33" s="24">
        <v>4</v>
      </c>
      <c r="C33" s="24">
        <v>3</v>
      </c>
      <c r="D33" s="24">
        <v>5</v>
      </c>
      <c r="E33" s="24">
        <v>3</v>
      </c>
      <c r="F33" s="24">
        <f t="shared" si="0"/>
        <v>0</v>
      </c>
      <c r="G33" s="24">
        <f t="shared" si="1"/>
        <v>0</v>
      </c>
      <c r="H33" s="24">
        <f t="shared" si="2"/>
        <v>1</v>
      </c>
      <c r="I33" s="24">
        <f t="shared" si="3"/>
        <v>0</v>
      </c>
      <c r="J33" s="27" t="s">
        <v>76</v>
      </c>
      <c r="K33" s="18"/>
      <c r="L33" s="18"/>
      <c r="M33" s="18"/>
      <c r="N33" s="18"/>
      <c r="O33" s="18"/>
    </row>
    <row r="34" spans="1:15" ht="45" customHeight="1" x14ac:dyDescent="0.25">
      <c r="A34" s="9" t="s">
        <v>49</v>
      </c>
      <c r="B34" s="8">
        <v>4</v>
      </c>
      <c r="C34" s="8">
        <v>4</v>
      </c>
      <c r="D34" s="8">
        <v>4</v>
      </c>
      <c r="E34" s="8">
        <v>5</v>
      </c>
      <c r="F34" s="8">
        <f t="shared" si="0"/>
        <v>1</v>
      </c>
      <c r="G34" s="8">
        <f t="shared" si="1"/>
        <v>0</v>
      </c>
      <c r="H34" s="8">
        <f t="shared" si="2"/>
        <v>0</v>
      </c>
      <c r="I34" s="8">
        <f t="shared" si="3"/>
        <v>0</v>
      </c>
      <c r="J34" s="20" t="s">
        <v>50</v>
      </c>
    </row>
    <row r="35" spans="1:15" ht="15" customHeight="1" x14ac:dyDescent="0.25">
      <c r="A35" s="8" t="s">
        <v>47</v>
      </c>
      <c r="B35" s="8">
        <v>5</v>
      </c>
      <c r="C35" s="8">
        <v>4</v>
      </c>
      <c r="D35" s="8">
        <v>5</v>
      </c>
      <c r="E35" s="8">
        <v>4</v>
      </c>
      <c r="F35" s="8">
        <f t="shared" si="0"/>
        <v>0</v>
      </c>
      <c r="G35" s="8">
        <f t="shared" si="1"/>
        <v>0</v>
      </c>
      <c r="H35" s="8">
        <f t="shared" si="2"/>
        <v>0</v>
      </c>
      <c r="I35" s="8">
        <f t="shared" si="3"/>
        <v>0</v>
      </c>
      <c r="J35" s="12" t="s">
        <v>86</v>
      </c>
      <c r="K35" s="5"/>
    </row>
    <row r="36" spans="1:15" ht="15" customHeight="1" x14ac:dyDescent="0.25">
      <c r="A36" s="8" t="s">
        <v>37</v>
      </c>
      <c r="B36" s="8">
        <v>5</v>
      </c>
      <c r="C36" s="8">
        <v>4</v>
      </c>
      <c r="D36" s="8">
        <v>6</v>
      </c>
      <c r="E36" s="8">
        <v>4</v>
      </c>
      <c r="F36" s="8">
        <f t="shared" si="0"/>
        <v>0</v>
      </c>
      <c r="G36" s="8">
        <f t="shared" si="1"/>
        <v>0</v>
      </c>
      <c r="H36" s="8">
        <f t="shared" si="2"/>
        <v>1</v>
      </c>
      <c r="I36" s="8">
        <f t="shared" si="3"/>
        <v>0</v>
      </c>
      <c r="J36" s="17" t="s">
        <v>67</v>
      </c>
      <c r="K36" s="19"/>
      <c r="L36" s="19"/>
      <c r="M36" s="19"/>
      <c r="N36" s="19"/>
      <c r="O36" s="19"/>
    </row>
    <row r="37" spans="1:15" ht="15" customHeight="1" x14ac:dyDescent="0.25">
      <c r="A37" s="23" t="s">
        <v>68</v>
      </c>
      <c r="B37" s="24">
        <v>5</v>
      </c>
      <c r="C37" s="24">
        <v>4</v>
      </c>
      <c r="D37" s="24">
        <v>7</v>
      </c>
      <c r="E37" s="24">
        <v>5</v>
      </c>
      <c r="F37" s="24">
        <f t="shared" si="0"/>
        <v>1</v>
      </c>
      <c r="G37" s="24">
        <f t="shared" si="1"/>
        <v>0</v>
      </c>
      <c r="H37" s="24">
        <f t="shared" si="2"/>
        <v>2</v>
      </c>
      <c r="I37" s="24">
        <f t="shared" si="3"/>
        <v>0</v>
      </c>
      <c r="J37" s="17" t="s">
        <v>70</v>
      </c>
      <c r="K37" s="5"/>
    </row>
    <row r="38" spans="1:15" ht="15" customHeight="1" x14ac:dyDescent="0.25">
      <c r="A38" s="10" t="s">
        <v>51</v>
      </c>
      <c r="B38" s="8">
        <v>5</v>
      </c>
      <c r="C38" s="8">
        <v>4</v>
      </c>
      <c r="D38" s="8">
        <v>5</v>
      </c>
      <c r="E38" s="8">
        <v>5</v>
      </c>
      <c r="F38" s="8">
        <f t="shared" si="0"/>
        <v>1</v>
      </c>
      <c r="G38" s="8">
        <f t="shared" si="1"/>
        <v>0</v>
      </c>
      <c r="H38" s="8">
        <f t="shared" si="2"/>
        <v>0</v>
      </c>
      <c r="I38" s="8">
        <f t="shared" si="3"/>
        <v>0</v>
      </c>
      <c r="J38" s="20" t="s">
        <v>52</v>
      </c>
      <c r="K38" s="5"/>
      <c r="L38" s="5"/>
      <c r="M38" s="5"/>
      <c r="N38" s="5"/>
    </row>
    <row r="39" spans="1:15" x14ac:dyDescent="0.25">
      <c r="A39" s="10" t="s">
        <v>3</v>
      </c>
      <c r="B39" s="8">
        <v>5</v>
      </c>
      <c r="C39" s="8">
        <v>3</v>
      </c>
      <c r="D39" s="8">
        <v>5</v>
      </c>
      <c r="E39" s="8">
        <v>5</v>
      </c>
      <c r="F39" s="8">
        <f t="shared" si="0"/>
        <v>2</v>
      </c>
      <c r="G39" s="8">
        <f t="shared" si="1"/>
        <v>0</v>
      </c>
      <c r="H39" s="8">
        <f t="shared" si="2"/>
        <v>0</v>
      </c>
      <c r="I39" s="8">
        <f t="shared" si="3"/>
        <v>0</v>
      </c>
      <c r="J39" s="17" t="s">
        <v>67</v>
      </c>
    </row>
    <row r="40" spans="1:15" x14ac:dyDescent="0.25">
      <c r="A40" s="10" t="s">
        <v>5</v>
      </c>
      <c r="B40" s="8">
        <v>6</v>
      </c>
      <c r="C40" s="8">
        <v>5</v>
      </c>
      <c r="D40" s="8">
        <v>6</v>
      </c>
      <c r="E40" s="8">
        <v>4</v>
      </c>
      <c r="F40" s="8">
        <f t="shared" si="0"/>
        <v>0</v>
      </c>
      <c r="G40" s="8">
        <f t="shared" si="1"/>
        <v>1</v>
      </c>
      <c r="H40" s="8">
        <f t="shared" si="2"/>
        <v>0</v>
      </c>
      <c r="I40" s="8">
        <f t="shared" si="3"/>
        <v>0</v>
      </c>
      <c r="J40" s="20" t="s">
        <v>20</v>
      </c>
    </row>
    <row r="41" spans="1:15" x14ac:dyDescent="0.25">
      <c r="A41" s="8" t="s">
        <v>38</v>
      </c>
      <c r="B41" s="8">
        <v>6</v>
      </c>
      <c r="C41" s="8">
        <v>4</v>
      </c>
      <c r="D41" s="8">
        <v>7</v>
      </c>
      <c r="E41" s="8">
        <v>5</v>
      </c>
      <c r="F41" s="8">
        <f t="shared" si="0"/>
        <v>1</v>
      </c>
      <c r="G41" s="8">
        <f t="shared" si="1"/>
        <v>0</v>
      </c>
      <c r="H41" s="8">
        <f t="shared" si="2"/>
        <v>1</v>
      </c>
      <c r="I41" s="8">
        <f t="shared" si="3"/>
        <v>0</v>
      </c>
      <c r="J41" s="17" t="s">
        <v>67</v>
      </c>
      <c r="K41" s="4"/>
    </row>
    <row r="42" spans="1:15" ht="45" x14ac:dyDescent="0.25">
      <c r="A42" s="8" t="s">
        <v>48</v>
      </c>
      <c r="B42" s="8">
        <v>6</v>
      </c>
      <c r="C42" s="8">
        <v>3</v>
      </c>
      <c r="D42" s="8">
        <v>6</v>
      </c>
      <c r="E42" s="8">
        <v>4</v>
      </c>
      <c r="F42" s="8">
        <f t="shared" si="0"/>
        <v>1</v>
      </c>
      <c r="G42" s="8">
        <f t="shared" si="1"/>
        <v>0</v>
      </c>
      <c r="H42" s="8">
        <f t="shared" si="2"/>
        <v>0</v>
      </c>
      <c r="I42" s="8">
        <f t="shared" si="3"/>
        <v>0</v>
      </c>
      <c r="J42" s="39" t="s">
        <v>96</v>
      </c>
    </row>
    <row r="43" spans="1:15" x14ac:dyDescent="0.25">
      <c r="A43" s="23" t="s">
        <v>69</v>
      </c>
      <c r="B43" s="24">
        <v>6</v>
      </c>
      <c r="C43" s="24">
        <v>4</v>
      </c>
      <c r="D43" s="24">
        <v>8</v>
      </c>
      <c r="E43" s="24">
        <v>5</v>
      </c>
      <c r="F43" s="24">
        <f t="shared" si="0"/>
        <v>1</v>
      </c>
      <c r="G43" s="24">
        <f t="shared" si="1"/>
        <v>0</v>
      </c>
      <c r="H43" s="24">
        <f t="shared" si="2"/>
        <v>2</v>
      </c>
      <c r="I43" s="24">
        <f t="shared" si="3"/>
        <v>0</v>
      </c>
      <c r="J43" s="17" t="s">
        <v>67</v>
      </c>
    </row>
    <row r="44" spans="1:15" x14ac:dyDescent="0.25">
      <c r="A44" s="6" t="s">
        <v>64</v>
      </c>
      <c r="B44" s="7">
        <v>6</v>
      </c>
      <c r="C44" s="8">
        <v>5</v>
      </c>
      <c r="D44" s="8">
        <v>7</v>
      </c>
      <c r="E44" s="8">
        <v>5</v>
      </c>
      <c r="F44" s="8">
        <f t="shared" si="0"/>
        <v>0</v>
      </c>
      <c r="G44" s="8">
        <f t="shared" si="1"/>
        <v>0</v>
      </c>
      <c r="H44" s="8">
        <f t="shared" si="2"/>
        <v>1</v>
      </c>
      <c r="I44" s="8">
        <f t="shared" si="3"/>
        <v>0</v>
      </c>
      <c r="J44" s="17" t="s">
        <v>67</v>
      </c>
    </row>
    <row r="45" spans="1:15" x14ac:dyDescent="0.25">
      <c r="A45" s="10" t="s">
        <v>53</v>
      </c>
      <c r="B45" s="8">
        <v>6</v>
      </c>
      <c r="C45" s="8">
        <v>4</v>
      </c>
      <c r="D45" s="8">
        <v>6</v>
      </c>
      <c r="E45" s="8">
        <v>4</v>
      </c>
      <c r="F45" s="8">
        <f t="shared" si="0"/>
        <v>0</v>
      </c>
      <c r="G45" s="8">
        <f t="shared" si="1"/>
        <v>0</v>
      </c>
      <c r="H45" s="8">
        <f t="shared" si="2"/>
        <v>0</v>
      </c>
      <c r="I45" s="8">
        <f t="shared" si="3"/>
        <v>0</v>
      </c>
      <c r="J45" s="20" t="s">
        <v>54</v>
      </c>
    </row>
    <row r="46" spans="1:15" x14ac:dyDescent="0.25">
      <c r="A46" s="9" t="s">
        <v>6</v>
      </c>
      <c r="B46" s="8">
        <v>7</v>
      </c>
      <c r="C46" s="8">
        <v>3</v>
      </c>
      <c r="D46" s="8">
        <v>7</v>
      </c>
      <c r="E46" s="8">
        <v>4</v>
      </c>
      <c r="F46" s="8">
        <f t="shared" si="0"/>
        <v>1</v>
      </c>
      <c r="G46" s="8">
        <f t="shared" si="1"/>
        <v>0</v>
      </c>
      <c r="H46" s="8">
        <f t="shared" si="2"/>
        <v>0</v>
      </c>
      <c r="I46" s="8">
        <f t="shared" si="3"/>
        <v>0</v>
      </c>
      <c r="J46" s="17" t="s">
        <v>67</v>
      </c>
    </row>
    <row r="47" spans="1:15" x14ac:dyDescent="0.25">
      <c r="A47" s="8" t="s">
        <v>39</v>
      </c>
      <c r="B47" s="8">
        <v>7</v>
      </c>
      <c r="C47" s="8">
        <v>4</v>
      </c>
      <c r="D47" s="8">
        <v>7</v>
      </c>
      <c r="E47" s="8">
        <v>4</v>
      </c>
      <c r="F47" s="8">
        <f t="shared" si="0"/>
        <v>0</v>
      </c>
      <c r="G47" s="8">
        <f t="shared" si="1"/>
        <v>0</v>
      </c>
      <c r="H47" s="8">
        <f t="shared" si="2"/>
        <v>0</v>
      </c>
      <c r="I47" s="8">
        <f t="shared" si="3"/>
        <v>0</v>
      </c>
      <c r="J47" s="17" t="s">
        <v>67</v>
      </c>
    </row>
    <row r="48" spans="1:15" x14ac:dyDescent="0.25">
      <c r="A48" s="6" t="s">
        <v>65</v>
      </c>
      <c r="B48" s="8">
        <v>7</v>
      </c>
      <c r="C48" s="8">
        <v>4</v>
      </c>
      <c r="D48" s="8">
        <v>8</v>
      </c>
      <c r="E48" s="8">
        <v>5</v>
      </c>
      <c r="F48" s="8">
        <f t="shared" si="0"/>
        <v>1</v>
      </c>
      <c r="G48" s="8">
        <f t="shared" si="1"/>
        <v>0</v>
      </c>
      <c r="H48" s="8">
        <f t="shared" si="2"/>
        <v>1</v>
      </c>
      <c r="I48" s="8">
        <f t="shared" si="3"/>
        <v>0</v>
      </c>
      <c r="J48" s="17" t="s">
        <v>67</v>
      </c>
    </row>
    <row r="49" spans="1:13" x14ac:dyDescent="0.25">
      <c r="A49" s="21" t="s">
        <v>66</v>
      </c>
      <c r="B49" s="22">
        <v>7</v>
      </c>
      <c r="C49" s="22">
        <v>3</v>
      </c>
      <c r="D49" s="22">
        <v>7</v>
      </c>
      <c r="E49" s="22">
        <v>3</v>
      </c>
      <c r="F49" s="22">
        <f t="shared" si="0"/>
        <v>0</v>
      </c>
      <c r="G49" s="22">
        <f t="shared" si="1"/>
        <v>0</v>
      </c>
      <c r="H49" s="22">
        <f t="shared" si="2"/>
        <v>0</v>
      </c>
      <c r="I49" s="22">
        <f t="shared" si="3"/>
        <v>0</v>
      </c>
      <c r="J49" s="17" t="s">
        <v>67</v>
      </c>
    </row>
    <row r="50" spans="1:13" x14ac:dyDescent="0.25">
      <c r="A50" s="10" t="s">
        <v>7</v>
      </c>
      <c r="B50" s="8">
        <v>7</v>
      </c>
      <c r="C50" s="8">
        <v>4</v>
      </c>
      <c r="D50" s="8">
        <v>7</v>
      </c>
      <c r="E50" s="8">
        <v>4</v>
      </c>
      <c r="F50" s="8">
        <f t="shared" si="0"/>
        <v>0</v>
      </c>
      <c r="G50" s="8">
        <f t="shared" si="1"/>
        <v>0</v>
      </c>
      <c r="H50" s="8">
        <f t="shared" si="2"/>
        <v>0</v>
      </c>
      <c r="I50" s="8">
        <f t="shared" si="3"/>
        <v>0</v>
      </c>
      <c r="J50" s="17" t="s">
        <v>67</v>
      </c>
      <c r="K50" s="4"/>
    </row>
    <row r="51" spans="1:13" ht="30" x14ac:dyDescent="0.25">
      <c r="A51" s="8" t="s">
        <v>28</v>
      </c>
      <c r="B51" s="8">
        <v>8</v>
      </c>
      <c r="C51" s="8">
        <v>3</v>
      </c>
      <c r="D51" s="8">
        <v>4</v>
      </c>
      <c r="E51" s="8">
        <v>2</v>
      </c>
      <c r="F51" s="8">
        <f t="shared" si="0"/>
        <v>0</v>
      </c>
      <c r="G51" s="8">
        <f t="shared" si="1"/>
        <v>1</v>
      </c>
      <c r="H51" s="8">
        <f t="shared" si="2"/>
        <v>0</v>
      </c>
      <c r="I51" s="8">
        <f t="shared" si="3"/>
        <v>4</v>
      </c>
      <c r="J51" s="20" t="s">
        <v>33</v>
      </c>
    </row>
    <row r="52" spans="1:13" ht="45" x14ac:dyDescent="0.25">
      <c r="A52" s="8" t="s">
        <v>40</v>
      </c>
      <c r="B52" s="8">
        <v>8</v>
      </c>
      <c r="C52" s="8">
        <v>3</v>
      </c>
      <c r="D52" s="8">
        <v>6</v>
      </c>
      <c r="E52" s="8">
        <v>3</v>
      </c>
      <c r="F52" s="8">
        <f t="shared" si="0"/>
        <v>0</v>
      </c>
      <c r="G52" s="8">
        <f t="shared" si="1"/>
        <v>0</v>
      </c>
      <c r="H52" s="8">
        <f t="shared" si="2"/>
        <v>0</v>
      </c>
      <c r="I52" s="8">
        <f t="shared" si="3"/>
        <v>2</v>
      </c>
      <c r="J52" s="20" t="s">
        <v>41</v>
      </c>
      <c r="K52" s="4"/>
    </row>
    <row r="53" spans="1:13" ht="15.75" thickBot="1" x14ac:dyDescent="0.3"/>
    <row r="54" spans="1:13" ht="23.25" customHeight="1" x14ac:dyDescent="0.25">
      <c r="A54" s="37" t="s">
        <v>91</v>
      </c>
      <c r="B54" s="1"/>
      <c r="C54" s="1"/>
      <c r="D54" s="1"/>
      <c r="E54" s="1"/>
      <c r="F54" s="1"/>
      <c r="G54" s="1"/>
    </row>
    <row r="55" spans="1:13" ht="155.25" customHeight="1" x14ac:dyDescent="0.25">
      <c r="A55" s="34" t="s">
        <v>92</v>
      </c>
      <c r="C55" s="32"/>
      <c r="E55" s="33"/>
      <c r="F55" s="33"/>
      <c r="G55" s="33"/>
      <c r="H55" s="33"/>
      <c r="I55" s="33"/>
      <c r="J55" s="29"/>
      <c r="K55" s="29"/>
      <c r="L55" s="29"/>
      <c r="M55" s="29"/>
    </row>
    <row r="56" spans="1:13" ht="71.25" customHeight="1" x14ac:dyDescent="0.25">
      <c r="A56" s="35" t="s">
        <v>93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</row>
    <row r="57" spans="1:13" ht="73.5" customHeight="1" x14ac:dyDescent="0.25">
      <c r="A57" s="35" t="s">
        <v>94</v>
      </c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</row>
    <row r="58" spans="1:13" ht="56.25" customHeight="1" thickBot="1" x14ac:dyDescent="0.3">
      <c r="A58" s="36" t="s">
        <v>95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</row>
    <row r="59" spans="1:13" x14ac:dyDescent="0.25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</row>
    <row r="60" spans="1:13" x14ac:dyDescent="0.25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</row>
    <row r="61" spans="1:13" x14ac:dyDescent="0.25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</row>
    <row r="62" spans="1:13" x14ac:dyDescent="0.25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</row>
    <row r="63" spans="1:13" x14ac:dyDescent="0.25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</row>
    <row r="64" spans="1:13" x14ac:dyDescent="0.2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</row>
    <row r="65" spans="1:13" x14ac:dyDescent="0.25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</row>
    <row r="66" spans="1:13" x14ac:dyDescent="0.25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</row>
    <row r="67" spans="1:13" x14ac:dyDescent="0.25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</row>
    <row r="68" spans="1:13" x14ac:dyDescent="0.25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</row>
    <row r="69" spans="1:13" x14ac:dyDescent="0.25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</row>
  </sheetData>
  <autoFilter ref="A4:K52">
    <sortState ref="A3:K50">
      <sortCondition ref="B2:B50"/>
    </sortState>
  </autoFilter>
  <mergeCells count="5">
    <mergeCell ref="F3:O3"/>
    <mergeCell ref="B3:C3"/>
    <mergeCell ref="D3:E3"/>
    <mergeCell ref="A1:E1"/>
    <mergeCell ref="A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2017-03-04T17:50:38Z</dcterms:created>
  <dcterms:modified xsi:type="dcterms:W3CDTF">2017-03-07T16:48:32Z</dcterms:modified>
</cp:coreProperties>
</file>