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/>
  <bookViews>
    <workbookView xWindow="0" yWindow="0" windowWidth="28800" windowHeight="12435" tabRatio="500" firstSheet="1" activeTab="4"/>
  </bookViews>
  <sheets>
    <sheet name="Κοινό πρόγραμμα έως 7ο" sheetId="13" r:id="rId1"/>
    <sheet name="8ο και 9ο ΔΟΜΟΣΤΑΤΙΚΩΝ" sheetId="17" r:id="rId2"/>
    <sheet name="8ο και 9ο ΥΔΡΑΥΛΙΚΩΝ" sheetId="18" r:id="rId3"/>
    <sheet name="8ο και 9ο ΜΣΥ" sheetId="19" r:id="rId4"/>
    <sheet name="8ο και 9ο ΓΕΩΤΕΧΝΙΚΩΝ" sheetId="16" r:id="rId5"/>
    <sheet name="Σύγκριση" sheetId="11" r:id="rId6"/>
  </sheets>
  <definedNames>
    <definedName name="_xlnm.Print_Area" localSheetId="0">'Κοινό πρόγραμμα έως 7ο'!$A$1:$L$67</definedName>
  </definedNames>
  <calcPr calcId="152511"/>
</workbook>
</file>

<file path=xl/calcChain.xml><?xml version="1.0" encoding="utf-8"?>
<calcChain xmlns="http://schemas.openxmlformats.org/spreadsheetml/2006/main">
  <c r="G68" i="11" l="1"/>
  <c r="F68" i="11"/>
  <c r="H68" i="11" s="1"/>
  <c r="E24" i="16" l="1"/>
  <c r="E9" i="19"/>
  <c r="B9" i="19"/>
  <c r="E7" i="17"/>
  <c r="B7" i="17"/>
  <c r="K43" i="13"/>
  <c r="B43" i="13"/>
  <c r="E31" i="13"/>
  <c r="B31" i="13"/>
  <c r="E21" i="13"/>
  <c r="B21" i="13"/>
  <c r="E11" i="13"/>
  <c r="B11" i="13"/>
  <c r="H95" i="11"/>
  <c r="G95" i="11"/>
  <c r="F95" i="11"/>
  <c r="C95" i="11"/>
  <c r="G87" i="11"/>
  <c r="F87" i="11"/>
  <c r="C87" i="11"/>
  <c r="G82" i="11"/>
  <c r="F82" i="11"/>
  <c r="H82" i="11" s="1"/>
  <c r="C82" i="11"/>
  <c r="G74" i="11"/>
  <c r="F74" i="11"/>
  <c r="C74" i="11"/>
  <c r="C68" i="11"/>
  <c r="G58" i="11"/>
  <c r="F58" i="11"/>
  <c r="C58" i="11"/>
  <c r="G51" i="11"/>
  <c r="F51" i="11"/>
  <c r="C51" i="11"/>
  <c r="D45" i="11"/>
  <c r="D54" i="11" s="1"/>
  <c r="A45" i="11"/>
  <c r="H42" i="11"/>
  <c r="G42" i="11"/>
  <c r="F42" i="11"/>
  <c r="C42" i="11"/>
  <c r="G38" i="11"/>
  <c r="F38" i="11"/>
  <c r="C38" i="11"/>
  <c r="G33" i="11"/>
  <c r="F33" i="11"/>
  <c r="C33" i="11"/>
  <c r="H33" i="11" s="1"/>
  <c r="G27" i="11"/>
  <c r="F27" i="11"/>
  <c r="C27" i="11"/>
  <c r="G21" i="11"/>
  <c r="F21" i="11"/>
  <c r="C21" i="11"/>
  <c r="G14" i="11"/>
  <c r="F14" i="11"/>
  <c r="C14" i="11"/>
  <c r="F45" i="11" l="1"/>
  <c r="F54" i="11" s="1"/>
  <c r="H38" i="11"/>
  <c r="H14" i="11"/>
  <c r="C45" i="11"/>
  <c r="C54" i="11" s="1"/>
  <c r="H27" i="11"/>
  <c r="H51" i="11"/>
  <c r="G45" i="11"/>
  <c r="H58" i="11"/>
  <c r="H21" i="11"/>
  <c r="A54" i="11"/>
  <c r="G54" i="11" s="1"/>
  <c r="H74" i="11"/>
  <c r="H87" i="11"/>
  <c r="H45" i="11"/>
  <c r="H54" i="11" l="1"/>
  <c r="P68" i="11"/>
</calcChain>
</file>

<file path=xl/sharedStrings.xml><?xml version="1.0" encoding="utf-8"?>
<sst xmlns="http://schemas.openxmlformats.org/spreadsheetml/2006/main" count="345" uniqueCount="248">
  <si>
    <t>1ο ΕΞΑΜΗΝΟ</t>
  </si>
  <si>
    <t>2ο ΕΞΑΜΗΝΟ</t>
  </si>
  <si>
    <t>ΥΠΟΧΡΕΩΤΙΚΑ</t>
  </si>
  <si>
    <t>Γεωλογία Μηχανικού</t>
  </si>
  <si>
    <t>Τεχνικά Υλικά</t>
  </si>
  <si>
    <t>Γενική Οικοδομική</t>
  </si>
  <si>
    <t>3ο ΕΞΑΜΗΝΟ</t>
  </si>
  <si>
    <t>4ο ΕΞΑΜΗΝΟ</t>
  </si>
  <si>
    <t>Διαφορικές Εξισώσεις</t>
  </si>
  <si>
    <t>Γεωδαισία</t>
  </si>
  <si>
    <t>Μηχανική των Ρευστών</t>
  </si>
  <si>
    <t>5ο ΕΞΑΜΗΝΟ</t>
  </si>
  <si>
    <t>6ο ΕΞΑΜΗΝΟ</t>
  </si>
  <si>
    <t>Σχεδιασμός Μεταφορικών Συστημάτων</t>
  </si>
  <si>
    <t>Θεμελιώσεις</t>
  </si>
  <si>
    <t>ΥΠΟΧΡΕΩΤΙΚΑ ΔΟΜΟΣΤΑΤΙΚΟΥ</t>
  </si>
  <si>
    <t>ΥΠΟΧΡΕΩΤΙΚΑ ΥΔΡΑΥΛΙΚΟΥ</t>
  </si>
  <si>
    <t>ΥΠΟΧΡΕΩΤΙΚΑ ΣΥΓΚΟΙΝΩΝΙΟΛΟΓΟΥ</t>
  </si>
  <si>
    <t>ΥΠΟΧΡΕΩΤΙΚΑ ΓΕΩΤΕΧΝΙΚΟΥ</t>
  </si>
  <si>
    <t>Η/Υ</t>
  </si>
  <si>
    <t>ΚΕΥ</t>
  </si>
  <si>
    <t>Μηχανική του Στερεού Σώματος</t>
  </si>
  <si>
    <t>Δυναμική του Στερεού Σώματος</t>
  </si>
  <si>
    <t xml:space="preserve">Τεχνική Υδρολογία </t>
  </si>
  <si>
    <t>Οδοποιϊα</t>
  </si>
  <si>
    <t>Δυναμική των Κατασκευών</t>
  </si>
  <si>
    <t>Οπλισμένο Σκυρόδεμα Ι</t>
  </si>
  <si>
    <t xml:space="preserve"> Οπλισμένο Σκυρόδεμα ΙΙ</t>
  </si>
  <si>
    <t>ΚΕΥ Χειμερινών Εξαμήνων</t>
  </si>
  <si>
    <t>Φυσική</t>
  </si>
  <si>
    <t>Περιβαλλοντική Τεχνολογία</t>
  </si>
  <si>
    <t>Εδαφομηχανική Ι</t>
  </si>
  <si>
    <t>Εδαφομηχανική ΙΙ</t>
  </si>
  <si>
    <t>ΚΕΥ Εαρινών Εξαμήνων</t>
  </si>
  <si>
    <t>Τεχνική Γεωλογία</t>
  </si>
  <si>
    <t>Ιστορία της Αρχιτεκτονικής</t>
  </si>
  <si>
    <t>Μαθηματική Ανάλυση - Γραμμική Άλγεβρα</t>
  </si>
  <si>
    <t>Αριθμητική Ανάλυση</t>
  </si>
  <si>
    <t>Υπερστατικοί Φορείς</t>
  </si>
  <si>
    <t>Επιχειρησιακή Έρευνα - Βελτιστοποίηση</t>
  </si>
  <si>
    <t>Μηχανική του Παραμορφωσίμου Σώματος - Αντοχή Υλικών</t>
  </si>
  <si>
    <t>Αρχιτεκτονική - Σχέδιο</t>
  </si>
  <si>
    <t>Ισοστατικοί Φορείς</t>
  </si>
  <si>
    <t>Ανάλυση κύκλου ζωής έργων πολιτικού μηχανικού</t>
  </si>
  <si>
    <t>Σιδηρές Κατασκευές Ι</t>
  </si>
  <si>
    <t>Σιδηρές Κατασκευές ΙΙ</t>
  </si>
  <si>
    <t>Πιθανότητες - Στατιστική</t>
  </si>
  <si>
    <t>Μερικές Διαφορικές Εξισώσεις - Μιγαδικές Συναρτήσεις</t>
  </si>
  <si>
    <t>Παραστατική Γεωμετρία</t>
  </si>
  <si>
    <t>Αντισεισμικός Σχεδιασμός</t>
  </si>
  <si>
    <t>Εφαρμοσμένη Υδραυλική</t>
  </si>
  <si>
    <t>Διαχείριση Τεχνικών Έργων</t>
  </si>
  <si>
    <t>Τεχνική Νομοθεσία</t>
  </si>
  <si>
    <t>7ο ΕΞΑΜΗΝΟ</t>
  </si>
  <si>
    <t>ΥΠΟΧΡΕΩΤΙΚΑ ΚΟΡΜΟΥ</t>
  </si>
  <si>
    <t>Ενεργειακή Τεχνολογία</t>
  </si>
  <si>
    <t>Εργαστηριακά μαθήματα (υποχρεωτική παρακολούθηση στο εξάμηνο επιλογής του φοιτητή)</t>
  </si>
  <si>
    <t xml:space="preserve"> Οπλισμένο Σκυρόδεμα ΙΙΙ</t>
  </si>
  <si>
    <t>8ο ΕΞΑΜΗΝΟ</t>
  </si>
  <si>
    <t>9ο ΕΞΑΜΗΝΟ</t>
  </si>
  <si>
    <t>Σύμμικτες Κατασκευές</t>
  </si>
  <si>
    <t>Αντισεισμικός Σχεδιασμός ΙΙ</t>
  </si>
  <si>
    <t>Προεντεταμένο Σκυρόδεμα</t>
  </si>
  <si>
    <t>Εδαφοδυναμική</t>
  </si>
  <si>
    <t>Περιβαλλοντικές Επιπτώσεις</t>
  </si>
  <si>
    <t>Έλεγχος και Διασφάλιση Ποιότητος</t>
  </si>
  <si>
    <t>Μη Γραμμική Συμπεριφορά Μεταλλικών Κατασκευών</t>
  </si>
  <si>
    <t>Τεχνική Σεισμολογία</t>
  </si>
  <si>
    <t>Ανάλυση Φορέων με Πεπερασμένα Στοιχεία</t>
  </si>
  <si>
    <t>ΚΕΥ (1 από τα παρακάτω)</t>
  </si>
  <si>
    <t>Ειδικά Θέματα Θεμελιώσεων</t>
  </si>
  <si>
    <t>Πρακτική Άσκηση</t>
  </si>
  <si>
    <t>Ελαφρές Μεταλλικές Κατασκευές</t>
  </si>
  <si>
    <t>Μηχανική της Τοιχοποιίας</t>
  </si>
  <si>
    <t>Ανάλυση Επιφανειακών Φορέων</t>
  </si>
  <si>
    <t>Σχόλια</t>
  </si>
  <si>
    <t>Σύνθετα Υλικά</t>
  </si>
  <si>
    <t>Αξιοπιστία Κατασκευών</t>
  </si>
  <si>
    <t>Πλαστική Ανάλυση Φορέων</t>
  </si>
  <si>
    <t>Ξύλινες Κατασκευές</t>
  </si>
  <si>
    <t>Συνοριακά Στοιχεία</t>
  </si>
  <si>
    <t>Ειδικά Κεφάλαια Οπλισμένου Σκυροδέματος</t>
  </si>
  <si>
    <t>Αλληλεπίδραση Εδάφους – Κατασκευής</t>
  </si>
  <si>
    <t>Λιμενικά Έργα</t>
  </si>
  <si>
    <t>Στοχαστική Ανάλυση</t>
  </si>
  <si>
    <t>Τεχνικά Υλικά ΙΙ</t>
  </si>
  <si>
    <t>Σχόλια για τα ΚΕΥ 8ου και 9ου εξαμήνου</t>
  </si>
  <si>
    <t>- 4 μη δομοστατικά μαθήματα, για μεγαλύτερη ευρύτητα</t>
  </si>
  <si>
    <t>- 4 μαθήματα από ένα μόνον εργαστήριο, για μεγαλύτερη εξειδίκευση</t>
  </si>
  <si>
    <t>- διάφορες ενδιάμεσες λύσεις</t>
  </si>
  <si>
    <r>
      <rPr>
        <vertAlign val="superscript"/>
        <sz val="10"/>
        <rFont val="Arial"/>
        <family val="2"/>
      </rPr>
      <t>(*)</t>
    </r>
    <r>
      <rPr>
        <sz val="10"/>
        <rFont val="Arial"/>
        <family val="2"/>
      </rPr>
      <t xml:space="preserve"> Κοινό μάθημα όλων των εργαστηρίων του Τομέα Δομοστατικής</t>
    </r>
  </si>
  <si>
    <r>
      <t xml:space="preserve">Αριθμητική Προσομοίωση Δομικών Έργων </t>
    </r>
    <r>
      <rPr>
        <vertAlign val="superscript"/>
        <sz val="10"/>
        <rFont val="Arial"/>
        <family val="2"/>
      </rPr>
      <t>(*)</t>
    </r>
  </si>
  <si>
    <r>
      <t xml:space="preserve">Ολοκληρωμένο Θέμα Σχεδιασμού </t>
    </r>
    <r>
      <rPr>
        <vertAlign val="superscript"/>
        <sz val="10"/>
        <rFont val="Arial"/>
        <family val="2"/>
      </rPr>
      <t>(**)</t>
    </r>
  </si>
  <si>
    <r>
      <t xml:space="preserve">Εισαγωγή στη γεφυροποιία </t>
    </r>
    <r>
      <rPr>
        <vertAlign val="superscript"/>
        <sz val="10"/>
        <rFont val="Arial"/>
        <family val="2"/>
      </rPr>
      <t>(*)</t>
    </r>
  </si>
  <si>
    <r>
      <t xml:space="preserve">Σχεδιασμός Γεφυρών </t>
    </r>
    <r>
      <rPr>
        <vertAlign val="superscript"/>
        <sz val="10"/>
        <color indexed="8"/>
        <rFont val="Arial"/>
        <family val="2"/>
      </rPr>
      <t>(*)</t>
    </r>
  </si>
  <si>
    <t>Αλληλεπίδραση Ρευστού – Κατασκευής</t>
  </si>
  <si>
    <r>
      <t xml:space="preserve">Αντισεισμική Αποτίμηση / Ενίσχυση Υφιστάμενων Κατασκευών </t>
    </r>
    <r>
      <rPr>
        <vertAlign val="superscript"/>
        <sz val="10"/>
        <rFont val="Arial"/>
        <family val="2"/>
      </rPr>
      <t>(*)</t>
    </r>
  </si>
  <si>
    <t>Επίσης, προτείνεται κάποια από τα ΚΕΥ 8ου και 9ου εξαμήνου να αποτελούν δυνατές επιλογές του ΔΠΜΣ ΔΣΑΚ</t>
  </si>
  <si>
    <t xml:space="preserve">Η διάρθρωση των ομάδων έχει γίνει έτσι ώστε οι φοιτητές να μπορούν, ανάλογα με τα ενδιαφέροντά τους, </t>
  </si>
  <si>
    <t>να διαμορφώσουν "ροές" επιλέγοντας:</t>
  </si>
  <si>
    <t>Αγγλική γλώσσα και τεχνική ορολογία</t>
  </si>
  <si>
    <r>
      <t>3</t>
    </r>
    <r>
      <rPr>
        <vertAlign val="superscript"/>
        <sz val="10"/>
        <rFont val="Arial"/>
        <family val="2"/>
        <charset val="161"/>
      </rPr>
      <t>ο</t>
    </r>
    <r>
      <rPr>
        <sz val="10"/>
        <rFont val="Arial"/>
        <family val="2"/>
      </rPr>
      <t xml:space="preserve"> - 4</t>
    </r>
    <r>
      <rPr>
        <vertAlign val="superscript"/>
        <sz val="10"/>
        <rFont val="Arial"/>
        <family val="2"/>
        <charset val="161"/>
      </rPr>
      <t>ο</t>
    </r>
    <r>
      <rPr>
        <sz val="10"/>
        <rFont val="Arial"/>
        <family val="2"/>
      </rPr>
      <t xml:space="preserve"> εξάμηνο: Εργαστήριο υδατικών πόρων</t>
    </r>
  </si>
  <si>
    <t>Μαθηματικά ΙΙ</t>
  </si>
  <si>
    <t>Κυκλοφοριακή Ροή</t>
  </si>
  <si>
    <t>Οδοστρώματα</t>
  </si>
  <si>
    <t>Αστικά Οδικά Δίκτυα</t>
  </si>
  <si>
    <t xml:space="preserve">Σιδηροδρομική Τεχνική </t>
  </si>
  <si>
    <t>Λειτουργία Μέσων Μαζικής Μεταφοράς</t>
  </si>
  <si>
    <t>Οδοστρώματα Οδών και Αεροδρομίων</t>
  </si>
  <si>
    <t>Ειδικά Κεφάλαια Οδοποιίας</t>
  </si>
  <si>
    <t>Διαχείριση Κυκλοφορίας και Οδική Ασφάλεια</t>
  </si>
  <si>
    <t>Σχεδιασμός Αεροδρομίων</t>
  </si>
  <si>
    <t>Συνδυασμένες Μεταφορές</t>
  </si>
  <si>
    <t>Ειδικά Θέματα Κυκλοφοριακής Τεχνικής</t>
  </si>
  <si>
    <t>Ειδικά Θέματα Οδοστρωμάτων</t>
  </si>
  <si>
    <t>Ποσοτικές Μέθοδοι στις Μεταφορές</t>
  </si>
  <si>
    <t>ΚΕΥ 1</t>
  </si>
  <si>
    <t>ΚΕΥ 1 (1 από τα παρακάτω)</t>
  </si>
  <si>
    <t>ΚΕΥ 2 (1 από τα παρακάτω)</t>
  </si>
  <si>
    <t>Πρακτική άσκηση</t>
  </si>
  <si>
    <t>ΚΕΥ2</t>
  </si>
  <si>
    <t>Μάθημα επιλογής Τομέα γεωτεχνικών</t>
  </si>
  <si>
    <t>ΚΕΥ1</t>
  </si>
  <si>
    <r>
      <rPr>
        <vertAlign val="superscript"/>
        <sz val="10"/>
        <rFont val="Arial"/>
        <family val="2"/>
      </rPr>
      <t>(*)</t>
    </r>
    <r>
      <rPr>
        <sz val="10"/>
        <rFont val="Arial"/>
        <family val="2"/>
      </rPr>
      <t xml:space="preserve">  Ολοκληρωμένο Θέμα Σχεδιασμού κατεύθυνσης</t>
    </r>
  </si>
  <si>
    <t>Μάθημα επιλογής  Τομέα Διαχείρισης</t>
  </si>
  <si>
    <t>Ολοκληρωμένο Θέμα Σχεδιασμού κατεύθυνσης(*)</t>
  </si>
  <si>
    <t>Στατιστική - Στοχαστικές Μέθοδοι</t>
  </si>
  <si>
    <t>Πειραματική Εδαφομηχανική</t>
  </si>
  <si>
    <t xml:space="preserve">Ειδικά Θέματα Θεμελιώσεων </t>
  </si>
  <si>
    <t>ΥΠΟΧΡΕΩΤΙΚΑ ΓΕΩΤΕΧΝΙΚΟΥ (4)</t>
  </si>
  <si>
    <t>Τεχνική Γεωλογία  (*)</t>
  </si>
  <si>
    <t>Αλληλεπίδραση Εδάφους - Κατασκευής</t>
  </si>
  <si>
    <t>Υπολογιστική Γεωτεχνική</t>
  </si>
  <si>
    <t>(*) εάν έχει ήδη ληφθεί, τα ΚΕΥ γίνονται 4 (αντί 3)</t>
  </si>
  <si>
    <t>Υδροηλεκτρικά Έργα</t>
  </si>
  <si>
    <t>Βραχομηχανική-Σήραγγες</t>
  </si>
  <si>
    <t>Ειδικά Γεωτεχνικά Έργα</t>
  </si>
  <si>
    <t xml:space="preserve">Οργάνωση &amp; Ασφάλεια Εργοταξίων-Δομικές Μηχανές </t>
  </si>
  <si>
    <t>Σεμιναριακό μάθημα</t>
  </si>
  <si>
    <t>Προηγμένες Αρχές Προγραμματισμού Η/Υ</t>
  </si>
  <si>
    <t>Ισχύον πρόγραμμα</t>
  </si>
  <si>
    <t>Πρόταση</t>
  </si>
  <si>
    <t>Μείωση</t>
  </si>
  <si>
    <t>Μάθημα</t>
  </si>
  <si>
    <t>Εξάμηνο</t>
  </si>
  <si>
    <t>Ώρες</t>
  </si>
  <si>
    <t>Μαθήματα</t>
  </si>
  <si>
    <t>Μαθηματικά</t>
  </si>
  <si>
    <t>Μαθηματική Ανάλυση Ι</t>
  </si>
  <si>
    <t>Γραμμική Άλγεβρα</t>
  </si>
  <si>
    <t>Μαθηματική Ανάλυση ΙΙ</t>
  </si>
  <si>
    <t xml:space="preserve">Διαφορικές Εξισώσεις </t>
  </si>
  <si>
    <t>Μηχανική</t>
  </si>
  <si>
    <t>Τεχνική Μηχανική Ι (Στατική του Στερεού Σώματος)</t>
  </si>
  <si>
    <t>Τεχνική Μηχανική ΙΙ (Μηχανική του Παραμορφωσίμου Σώματος)</t>
  </si>
  <si>
    <t>Αντοχή των Υλικών</t>
  </si>
  <si>
    <t>Τεχνική Μηχανική ΙΙ (Δυναμική του Στερεού Σώματος)</t>
  </si>
  <si>
    <t>Στατική</t>
  </si>
  <si>
    <t>Στατική Ι</t>
  </si>
  <si>
    <t>Στατική ΙΙ</t>
  </si>
  <si>
    <t>Στατική ΙΙΙ</t>
  </si>
  <si>
    <t>Σκυρόδεμα</t>
  </si>
  <si>
    <t>Εισαγωγή στο Σιδηροπαγές Σκυρόδεμα</t>
  </si>
  <si>
    <t>Σιδηροπαγές Σκυρόδεμα</t>
  </si>
  <si>
    <t>Οπλισμένο Σκυρόδεμα ΙΙ</t>
  </si>
  <si>
    <t>Κατασκευές από Οπλισμένο Σκυρόδεμα</t>
  </si>
  <si>
    <t>Μεταλλικές κατασκευές</t>
  </si>
  <si>
    <t>Αντισεισμικά</t>
  </si>
  <si>
    <t>Αντισεισμική Τεχνολογία 1 / Αντισεισμικές Κατασκευές</t>
  </si>
  <si>
    <t>8 / 7</t>
  </si>
  <si>
    <t>Τομέας Δομοστατικής (συνολικά τα 4 εργαστήρια)</t>
  </si>
  <si>
    <t>Αρχιτεκτονικά μαθήματα</t>
  </si>
  <si>
    <t>Τεχνικό Σχέδιο</t>
  </si>
  <si>
    <t>Στοιχεία Αρχιτεκτονικής</t>
  </si>
  <si>
    <t>Τομέας Δομοστατικής (συνολικά τα 4 εργαστήρια + αρχιτεκτονικά μαθήματα)</t>
  </si>
  <si>
    <t>Υλικά</t>
  </si>
  <si>
    <t>2</t>
  </si>
  <si>
    <t>Τομέας Υδραυλικής</t>
  </si>
  <si>
    <t>Αρχές Οικολογίας και Περιβαλλοντικής Χημείας</t>
  </si>
  <si>
    <t>Χημεία</t>
  </si>
  <si>
    <t>Αστικά Υδραυλικά Έργα</t>
  </si>
  <si>
    <t>Θαλάσσια Υδραυλική και Λιμενικά Έργα</t>
  </si>
  <si>
    <t>Τομέας Μεταφορών</t>
  </si>
  <si>
    <t>Οδοποιία Ι</t>
  </si>
  <si>
    <t>Οδοποιία ΙΙ</t>
  </si>
  <si>
    <t>Τομέας Γεωτεχνικής</t>
  </si>
  <si>
    <t>Τομέας Διαχείρισης</t>
  </si>
  <si>
    <t>Δομικές Μηχανές και Κατασκευαστικές Μέθοδοι</t>
  </si>
  <si>
    <t>Διάφορα</t>
  </si>
  <si>
    <t>Προγραμματισμός Ηλεκτρονικού Υπολογιστή</t>
  </si>
  <si>
    <t>Γεωδαιτικές Εφαρμογές</t>
  </si>
  <si>
    <t>Στοιχεία Δικαίου και Τεχνικής Νομοθεσίας</t>
  </si>
  <si>
    <t>Διαχείρηση Τεχνικών Έργων</t>
  </si>
  <si>
    <t>Κατασκευή οδών</t>
  </si>
  <si>
    <t>Οικονομικά των κατασκευών</t>
  </si>
  <si>
    <t>Σχεδίαση τεχνικών έργων με Η/Υ και τεχνολογία ΒΙΜ</t>
  </si>
  <si>
    <t>Σχεδιασμός μεταφορικών συστημάτων</t>
  </si>
  <si>
    <r>
      <t>5</t>
    </r>
    <r>
      <rPr>
        <vertAlign val="superscript"/>
        <sz val="10"/>
        <rFont val="Arial"/>
        <family val="2"/>
        <charset val="161"/>
      </rPr>
      <t>ο</t>
    </r>
    <r>
      <rPr>
        <sz val="10"/>
        <rFont val="Arial"/>
        <family val="2"/>
      </rPr>
      <t xml:space="preserve"> – 6</t>
    </r>
    <r>
      <rPr>
        <vertAlign val="superscript"/>
        <sz val="10"/>
        <rFont val="Arial"/>
        <family val="2"/>
        <charset val="161"/>
      </rPr>
      <t>ο</t>
    </r>
    <r>
      <rPr>
        <sz val="10"/>
        <rFont val="Arial"/>
        <family val="2"/>
      </rPr>
      <t xml:space="preserve"> εξάμηνο: Εργαστήριο κατασκευών - γεωτεχνικών</t>
    </r>
  </si>
  <si>
    <r>
      <t>1</t>
    </r>
    <r>
      <rPr>
        <vertAlign val="superscript"/>
        <sz val="10"/>
        <rFont val="Arial"/>
        <family val="2"/>
        <charset val="161"/>
      </rPr>
      <t>ο</t>
    </r>
    <r>
      <rPr>
        <sz val="10"/>
        <rFont val="Arial"/>
        <family val="2"/>
      </rPr>
      <t xml:space="preserve"> – 2</t>
    </r>
    <r>
      <rPr>
        <vertAlign val="superscript"/>
        <sz val="10"/>
        <rFont val="Arial"/>
        <family val="2"/>
        <charset val="161"/>
      </rPr>
      <t>ο</t>
    </r>
    <r>
      <rPr>
        <sz val="10"/>
        <rFont val="Arial"/>
        <family val="2"/>
      </rPr>
      <t xml:space="preserve"> εξάμηνο: Εργαστήριο δομικών υλικών και υλικών οδοποιίας</t>
    </r>
  </si>
  <si>
    <t>Μέθοδοι επίλυσης με Η/Υ</t>
  </si>
  <si>
    <t>Υδραυλική ανοικτών αγωγών και ποταμών</t>
  </si>
  <si>
    <t>8ο εξάμηνο</t>
  </si>
  <si>
    <t>Υπόγεια νερά</t>
  </si>
  <si>
    <t>Ακτομηχανική παράκτια έργα</t>
  </si>
  <si>
    <t>Υγεινομική Τεχνολογία</t>
  </si>
  <si>
    <t>Επιλογή κατεύθυνσης (1 από 2)</t>
  </si>
  <si>
    <t>Ελεύθερη επιλογή</t>
  </si>
  <si>
    <t>9ο εξάμηνο</t>
  </si>
  <si>
    <t>Τεχνολογία συστημάτων Υδατικών Πόρων</t>
  </si>
  <si>
    <t>Περιβαλλιντική ρευστομηχανική</t>
  </si>
  <si>
    <t>Εγκαταστάσεις επιξεργασίας και διάθεσης αστικ΄ν αποβλήτων</t>
  </si>
  <si>
    <t>Επιλογή κατεύθυνσης 1 από 5 (3 ομάδες)</t>
  </si>
  <si>
    <t>Πρόταση Υδραυλικών</t>
  </si>
  <si>
    <t>εξάμηνο</t>
  </si>
  <si>
    <t>ώρες</t>
  </si>
  <si>
    <r>
      <rPr>
        <vertAlign val="superscript"/>
        <sz val="10"/>
        <rFont val="Arial"/>
        <family val="2"/>
      </rPr>
      <t>(**)</t>
    </r>
    <r>
      <rPr>
        <sz val="10"/>
        <rFont val="Arial"/>
        <family val="2"/>
      </rPr>
      <t xml:space="preserve"> Κοινό μάθημα Δομοστατικών και Γεωτεχνικών </t>
    </r>
  </si>
  <si>
    <t xml:space="preserve"> Πεπερασμένα Στοιχεία</t>
  </si>
  <si>
    <t>ΠΡΟΤΑΣΗ ΚΟΙΝΟΥ ΠΡΟΓΡΑΜΜΑΤΟΣ</t>
  </si>
  <si>
    <t>Ολοκληρωμένο θέμα σχεδιασμού Υδραυλικού Μηχανικού</t>
  </si>
  <si>
    <t>Πεπερασμένα Στοιχεία</t>
  </si>
  <si>
    <t xml:space="preserve">Αστικά Υδραυλικά και Λιμενικά Εργα </t>
  </si>
  <si>
    <t>Οδοποιία</t>
  </si>
  <si>
    <t>Σχεδιασμός μεταφορικών Συστημάτων</t>
  </si>
  <si>
    <t>Οργάνωση και Ασφάλεια Εργοταξίων- Δομικές Μηχανές</t>
  </si>
  <si>
    <t>Διαχείρηση Τεχνικών Εργων</t>
  </si>
  <si>
    <t>ΚΕΥ*</t>
  </si>
  <si>
    <t xml:space="preserve">ΚΕΥ </t>
  </si>
  <si>
    <t>1 μάθημα επιλογής από τα υποχρεωτικά μαθήματα κατεύθυνσης των άλλων τομέων</t>
  </si>
  <si>
    <t>ΓΕΩΤΕΧΝΙΚΟΥ (4)</t>
  </si>
  <si>
    <t>Ολοκληρωμένο Θέμα Σχεδιασμού</t>
  </si>
  <si>
    <t>ΚΕΥ (1-3 από τα παρακάτω)</t>
  </si>
  <si>
    <t>ΚΕΥ1 (1-2 από τα παρακάτω)</t>
  </si>
  <si>
    <t>Σύμμικτες κατασκευές</t>
  </si>
  <si>
    <t>Ειδικά Θέματα οδοστρωμάτων</t>
  </si>
  <si>
    <t>Λιμενικά Έργα ή οτι προταθεί</t>
  </si>
  <si>
    <t>Eισαγωγή στη Γεφυροποιία</t>
  </si>
  <si>
    <t xml:space="preserve">Περιβαλλοντική Γεωτεχνική </t>
  </si>
  <si>
    <t>ΚΕΥ2 (1-2 από τα παρακάτω)</t>
  </si>
  <si>
    <t>Μάθημα Υδραυλικών</t>
  </si>
  <si>
    <t>Ανάλυση επιφανειακών φορέων ή Ανάλυση Φορέων με Πεπερασμένα Στοιχεία</t>
  </si>
  <si>
    <t>Ειδικά Θέματα Διαχείρισης Έργων</t>
  </si>
  <si>
    <r>
      <t xml:space="preserve">Αντισεισμική Αποτίμηση / Ενίσχυση Υφιστάμενων Κατασκευών </t>
    </r>
    <r>
      <rPr>
        <i/>
        <vertAlign val="superscript"/>
        <sz val="10"/>
        <rFont val="Arial"/>
        <family val="2"/>
        <charset val="161"/>
      </rPr>
      <t>(*)</t>
    </r>
  </si>
  <si>
    <t>Περιβαλλοντικές Επιπτώσεις ή Στοχαστική Ανάλυση</t>
  </si>
  <si>
    <t>Περιβαλλοντική Γεωτεχνική**</t>
  </si>
  <si>
    <t>Μηχανική Ρευστών και Υδραυλική</t>
  </si>
  <si>
    <t>Υδραυλικά Έργα</t>
  </si>
  <si>
    <t>Αρχές Οικολογίας και Χημείας</t>
  </si>
  <si>
    <r>
      <t>1</t>
    </r>
    <r>
      <rPr>
        <vertAlign val="superscript"/>
        <sz val="10"/>
        <rFont val="Arial"/>
        <family val="2"/>
        <charset val="161"/>
      </rPr>
      <t>ο</t>
    </r>
    <r>
      <rPr>
        <sz val="10"/>
        <rFont val="Arial"/>
        <family val="2"/>
      </rPr>
      <t xml:space="preserve"> – 8</t>
    </r>
    <r>
      <rPr>
        <vertAlign val="superscript"/>
        <sz val="10"/>
        <rFont val="Arial"/>
        <family val="2"/>
        <charset val="161"/>
      </rPr>
      <t>ο</t>
    </r>
    <r>
      <rPr>
        <sz val="10"/>
        <rFont val="Arial"/>
        <family val="2"/>
      </rPr>
      <t xml:space="preserve"> εξάμηνο: Εργαστήριο Ανθρωπιστικών μαθημάτων με παρακολούθηση ενός ή δύο μαθημάτων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</si>
</sst>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0" x14ac:knownFonts="1">
    <font>
      <sz val="10"/>
      <color rgb="FF000000"/>
      <name val="Arial"/>
      <family val="2"/>
      <charset val="161"/>
    </font>
    <font>
      <sz val="11"/>
      <name val="Arial"/>
      <family val="2"/>
      <charset val="161"/>
    </font>
    <font>
      <sz val="10"/>
      <name val="Arial"/>
      <family val="2"/>
      <charset val="161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  <charset val="161"/>
    </font>
    <font>
      <vertAlign val="superscript"/>
      <sz val="10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  <charset val="161"/>
    </font>
    <font>
      <sz val="11"/>
      <name val="Arial"/>
      <family val="2"/>
      <charset val="161"/>
    </font>
    <font>
      <i/>
      <sz val="10"/>
      <name val="Arial"/>
      <family val="2"/>
      <charset val="161"/>
    </font>
    <font>
      <b/>
      <i/>
      <sz val="10"/>
      <name val="Arial"/>
      <family val="2"/>
      <charset val="161"/>
    </font>
    <font>
      <sz val="11"/>
      <name val="Arial"/>
      <family val="2"/>
    </font>
    <font>
      <b/>
      <sz val="10"/>
      <name val="Arial"/>
      <family val="2"/>
      <charset val="161"/>
    </font>
    <font>
      <sz val="9"/>
      <name val="Arial"/>
      <family val="2"/>
      <charset val="161"/>
    </font>
    <font>
      <sz val="10"/>
      <color rgb="FF000000"/>
      <name val="Arial"/>
      <family val="2"/>
      <charset val="161"/>
    </font>
    <font>
      <sz val="10"/>
      <color rgb="FF000000"/>
      <name val="Arial"/>
      <family val="2"/>
    </font>
    <font>
      <b/>
      <sz val="11"/>
      <color rgb="FFFF0000"/>
      <name val="Arial"/>
      <family val="2"/>
      <charset val="161"/>
    </font>
    <font>
      <sz val="10"/>
      <color rgb="FFFF0000"/>
      <name val="Arial"/>
      <family val="2"/>
    </font>
    <font>
      <b/>
      <sz val="10"/>
      <color rgb="FFFF0000"/>
      <name val="Arial"/>
      <family val="2"/>
      <charset val="161"/>
    </font>
    <font>
      <sz val="11"/>
      <color rgb="FF000000"/>
      <name val="Calibri"/>
      <family val="2"/>
      <charset val="161"/>
    </font>
    <font>
      <b/>
      <sz val="11"/>
      <color rgb="FFFF0000"/>
      <name val="Arial"/>
      <family val="2"/>
    </font>
    <font>
      <b/>
      <sz val="10"/>
      <color theme="9" tint="-0.499984740745262"/>
      <name val="Arial"/>
      <family val="2"/>
      <charset val="161"/>
    </font>
    <font>
      <b/>
      <sz val="12"/>
      <color rgb="FF000000"/>
      <name val="Arial"/>
      <family val="2"/>
    </font>
    <font>
      <sz val="11"/>
      <color theme="1"/>
      <name val="Calibri"/>
      <family val="2"/>
      <charset val="161"/>
      <scheme val="minor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i/>
      <vertAlign val="superscript"/>
      <sz val="10"/>
      <name val="Arial"/>
      <family val="2"/>
      <charset val="161"/>
    </font>
    <font>
      <i/>
      <sz val="10"/>
      <color rgb="FFFF0000"/>
      <name val="Arial"/>
      <family val="2"/>
    </font>
    <font>
      <sz val="10"/>
      <color rgb="FFFF0000"/>
      <name val="Arial"/>
      <family val="2"/>
      <charset val="16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76A5AF"/>
        <bgColor rgb="FF76A5A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</borders>
  <cellStyleXfs count="5">
    <xf numFmtId="0" fontId="0" fillId="0" borderId="0"/>
    <xf numFmtId="0" fontId="15" fillId="0" borderId="0"/>
    <xf numFmtId="0" fontId="16" fillId="0" borderId="0"/>
    <xf numFmtId="0" fontId="24" fillId="0" borderId="0"/>
    <xf numFmtId="0" fontId="15" fillId="0" borderId="0"/>
  </cellStyleXfs>
  <cellXfs count="207">
    <xf numFmtId="0" fontId="0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6" fillId="0" borderId="0" xfId="0" applyFont="1" applyAlignment="1"/>
    <xf numFmtId="0" fontId="16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5" fillId="0" borderId="0" xfId="1" applyFont="1" applyAlignme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16" fillId="0" borderId="0" xfId="1" applyFont="1" applyAlignment="1"/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6" fillId="0" borderId="1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Alignment="1">
      <alignment horizontal="center" vertical="center" wrapText="1"/>
    </xf>
    <xf numFmtId="49" fontId="3" fillId="0" borderId="0" xfId="1" applyNumberFormat="1" applyFont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/>
    <xf numFmtId="0" fontId="3" fillId="3" borderId="1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6" fillId="3" borderId="0" xfId="0" applyFont="1" applyFill="1" applyAlignme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6" fillId="0" borderId="0" xfId="2" applyFont="1" applyAlignment="1"/>
    <xf numFmtId="0" fontId="3" fillId="0" borderId="0" xfId="2" applyFont="1" applyAlignment="1">
      <alignment vertical="center"/>
    </xf>
    <xf numFmtId="0" fontId="13" fillId="0" borderId="1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4" fillId="0" borderId="0" xfId="2" applyFont="1" applyFill="1" applyBorder="1" applyAlignment="1">
      <alignment horizontal="center" vertical="center" wrapText="1"/>
    </xf>
    <xf numFmtId="0" fontId="22" fillId="7" borderId="6" xfId="0" applyFont="1" applyFill="1" applyBorder="1" applyAlignment="1">
      <alignment horizontal="center" vertical="center" wrapText="1"/>
    </xf>
    <xf numFmtId="0" fontId="22" fillId="0" borderId="8" xfId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164" fontId="0" fillId="0" borderId="0" xfId="0" applyNumberFormat="1" applyFont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0" fontId="0" fillId="4" borderId="0" xfId="0" applyFont="1" applyFill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16" fillId="0" borderId="0" xfId="1" applyFont="1" applyFill="1" applyAlignment="1"/>
    <xf numFmtId="0" fontId="0" fillId="0" borderId="0" xfId="0" applyFont="1" applyAlignment="1"/>
    <xf numFmtId="0" fontId="0" fillId="4" borderId="0" xfId="0" applyFont="1" applyFill="1" applyAlignment="1"/>
    <xf numFmtId="0" fontId="0" fillId="9" borderId="0" xfId="0" applyFont="1" applyFill="1" applyAlignment="1"/>
    <xf numFmtId="0" fontId="0" fillId="9" borderId="0" xfId="0" applyFont="1" applyFill="1" applyAlignment="1"/>
    <xf numFmtId="0" fontId="3" fillId="6" borderId="1" xfId="2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14" fillId="0" borderId="10" xfId="2" applyFont="1" applyFill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24" fillId="0" borderId="0" xfId="3"/>
    <xf numFmtId="0" fontId="25" fillId="5" borderId="6" xfId="4" applyFont="1" applyFill="1" applyBorder="1" applyAlignment="1">
      <alignment horizontal="center" vertical="center" wrapText="1"/>
    </xf>
    <xf numFmtId="0" fontId="2" fillId="0" borderId="6" xfId="4" applyFont="1" applyBorder="1" applyAlignment="1">
      <alignment horizontal="center" vertical="center"/>
    </xf>
    <xf numFmtId="0" fontId="17" fillId="0" borderId="6" xfId="4" applyFont="1" applyBorder="1" applyAlignment="1">
      <alignment horizontal="center" vertical="center"/>
    </xf>
    <xf numFmtId="0" fontId="26" fillId="0" borderId="9" xfId="4" applyFont="1" applyBorder="1" applyAlignment="1">
      <alignment horizontal="center" vertical="center"/>
    </xf>
    <xf numFmtId="0" fontId="25" fillId="0" borderId="6" xfId="4" applyFont="1" applyBorder="1" applyAlignment="1">
      <alignment horizontal="center" vertical="center" wrapText="1"/>
    </xf>
    <xf numFmtId="0" fontId="2" fillId="0" borderId="6" xfId="4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/>
    </xf>
    <xf numFmtId="0" fontId="28" fillId="0" borderId="0" xfId="4" applyFont="1" applyAlignment="1">
      <alignment horizontal="left" vertical="center"/>
    </xf>
    <xf numFmtId="0" fontId="17" fillId="5" borderId="6" xfId="4" applyFont="1" applyFill="1" applyBorder="1" applyAlignment="1">
      <alignment horizontal="center" vertical="center"/>
    </xf>
    <xf numFmtId="0" fontId="15" fillId="0" borderId="0" xfId="4" applyFont="1" applyAlignment="1"/>
    <xf numFmtId="0" fontId="2" fillId="0" borderId="1" xfId="1" applyFont="1" applyFill="1" applyBorder="1" applyAlignment="1">
      <alignment horizontal="center" vertical="center"/>
    </xf>
    <xf numFmtId="0" fontId="29" fillId="0" borderId="10" xfId="4" applyFont="1" applyBorder="1" applyAlignment="1">
      <alignment horizontal="left" vertical="center"/>
    </xf>
    <xf numFmtId="0" fontId="29" fillId="0" borderId="6" xfId="4" applyFont="1" applyBorder="1" applyAlignment="1">
      <alignment horizontal="center"/>
    </xf>
    <xf numFmtId="0" fontId="2" fillId="0" borderId="18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 wrapText="1"/>
    </xf>
    <xf numFmtId="0" fontId="26" fillId="5" borderId="6" xfId="4" applyFont="1" applyFill="1" applyBorder="1" applyAlignment="1">
      <alignment horizontal="center" vertical="center" wrapText="1"/>
    </xf>
    <xf numFmtId="0" fontId="24" fillId="0" borderId="19" xfId="3" applyBorder="1"/>
    <xf numFmtId="0" fontId="2" fillId="10" borderId="10" xfId="1" applyFont="1" applyFill="1" applyBorder="1" applyAlignment="1">
      <alignment horizontal="center" vertical="center"/>
    </xf>
    <xf numFmtId="0" fontId="2" fillId="0" borderId="12" xfId="1" applyFont="1" applyBorder="1"/>
    <xf numFmtId="0" fontId="4" fillId="0" borderId="5" xfId="4" applyFont="1" applyBorder="1" applyAlignment="1">
      <alignment horizontal="center" vertical="center"/>
    </xf>
    <xf numFmtId="0" fontId="2" fillId="0" borderId="1" xfId="4" applyFont="1" applyBorder="1"/>
    <xf numFmtId="0" fontId="4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0" fillId="0" borderId="0" xfId="0" applyFont="1" applyFill="1" applyAlignment="1"/>
    <xf numFmtId="0" fontId="4" fillId="0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3" fillId="10" borderId="15" xfId="1" applyFont="1" applyFill="1" applyBorder="1" applyAlignment="1">
      <alignment horizontal="center" vertical="center"/>
    </xf>
    <xf numFmtId="0" fontId="3" fillId="0" borderId="16" xfId="1" applyFont="1" applyBorder="1"/>
    <xf numFmtId="0" fontId="3" fillId="10" borderId="10" xfId="1" applyFont="1" applyFill="1" applyBorder="1" applyAlignment="1">
      <alignment horizontal="center" vertical="center"/>
    </xf>
    <xf numFmtId="0" fontId="3" fillId="0" borderId="12" xfId="1" applyFont="1" applyBorder="1"/>
    <xf numFmtId="0" fontId="4" fillId="0" borderId="1" xfId="1" applyFont="1" applyBorder="1" applyAlignment="1">
      <alignment horizontal="center" vertical="center"/>
    </xf>
    <xf numFmtId="0" fontId="3" fillId="0" borderId="1" xfId="1" applyFont="1" applyBorder="1"/>
    <xf numFmtId="0" fontId="4" fillId="0" borderId="10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20" fillId="4" borderId="2" xfId="1" applyFont="1" applyFill="1" applyBorder="1" applyAlignment="1">
      <alignment horizontal="center"/>
    </xf>
    <xf numFmtId="0" fontId="20" fillId="4" borderId="3" xfId="1" applyFont="1" applyFill="1" applyBorder="1" applyAlignment="1">
      <alignment horizontal="center"/>
    </xf>
    <xf numFmtId="0" fontId="20" fillId="4" borderId="4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3" fillId="0" borderId="7" xfId="1" applyFont="1" applyBorder="1"/>
    <xf numFmtId="0" fontId="4" fillId="0" borderId="5" xfId="1" applyFont="1" applyBorder="1" applyAlignment="1">
      <alignment horizontal="center" vertical="center"/>
    </xf>
    <xf numFmtId="0" fontId="3" fillId="0" borderId="5" xfId="1" applyFont="1" applyBorder="1"/>
    <xf numFmtId="0" fontId="3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14" xfId="1" applyFont="1" applyBorder="1"/>
    <xf numFmtId="0" fontId="13" fillId="10" borderId="1" xfId="0" applyFont="1" applyFill="1" applyBorder="1" applyAlignment="1">
      <alignment horizontal="center" vertical="center"/>
    </xf>
    <xf numFmtId="0" fontId="13" fillId="0" borderId="1" xfId="0" applyFont="1" applyBorder="1"/>
    <xf numFmtId="0" fontId="3" fillId="11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4" fillId="0" borderId="13" xfId="0" applyFont="1" applyBorder="1" applyAlignment="1">
      <alignment horizontal="center" vertical="center"/>
    </xf>
    <xf numFmtId="0" fontId="3" fillId="0" borderId="14" xfId="0" applyFont="1" applyBorder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/>
    </xf>
    <xf numFmtId="0" fontId="3" fillId="0" borderId="12" xfId="0" applyFont="1" applyBorder="1"/>
    <xf numFmtId="0" fontId="16" fillId="0" borderId="17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0" fillId="4" borderId="0" xfId="0" applyFill="1" applyAlignment="1">
      <alignment horizontal="left" wrapText="1"/>
    </xf>
    <xf numFmtId="0" fontId="16" fillId="3" borderId="1" xfId="0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 3 2" xfId="4"/>
    <cellStyle name="Normal 4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14"/>
  <sheetViews>
    <sheetView zoomScalePageLayoutView="40" workbookViewId="0">
      <selection activeCell="L17" sqref="L17"/>
    </sheetView>
  </sheetViews>
  <sheetFormatPr defaultColWidth="14.42578125" defaultRowHeight="15.75" customHeight="1" x14ac:dyDescent="0.2"/>
  <cols>
    <col min="1" max="1" width="28.7109375" style="18" customWidth="1"/>
    <col min="2" max="2" width="10.7109375" style="18" customWidth="1"/>
    <col min="3" max="3" width="4.7109375" style="18" customWidth="1"/>
    <col min="4" max="4" width="28.7109375" style="18" customWidth="1"/>
    <col min="5" max="5" width="10.7109375" style="18" customWidth="1"/>
    <col min="6" max="6" width="4.7109375" style="18" customWidth="1"/>
    <col min="7" max="7" width="28.7109375" style="18" customWidth="1"/>
    <col min="8" max="8" width="10.7109375" style="18" customWidth="1"/>
    <col min="9" max="9" width="4.7109375" style="18" customWidth="1"/>
    <col min="10" max="10" width="28.7109375" style="18" customWidth="1"/>
    <col min="11" max="11" width="10.7109375" style="18" customWidth="1"/>
    <col min="12" max="12" width="10" style="18" customWidth="1"/>
    <col min="13" max="16384" width="14.42578125" style="18"/>
  </cols>
  <sheetData>
    <row r="1" spans="1:27" ht="24" customHeight="1" x14ac:dyDescent="0.2">
      <c r="A1" s="158" t="s">
        <v>217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27" ht="24" customHeight="1" x14ac:dyDescent="0.2"/>
    <row r="3" spans="1:27" ht="24" customHeight="1" x14ac:dyDescent="0.2">
      <c r="A3" s="159" t="s">
        <v>0</v>
      </c>
      <c r="B3" s="160"/>
      <c r="C3" s="19"/>
      <c r="D3" s="161" t="s">
        <v>1</v>
      </c>
      <c r="E3" s="162"/>
      <c r="F3" s="19"/>
      <c r="G3" s="20"/>
      <c r="H3" s="20"/>
      <c r="I3" s="20"/>
      <c r="J3" s="20"/>
      <c r="K3" s="20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</row>
    <row r="4" spans="1:27" ht="24" customHeight="1" x14ac:dyDescent="0.2">
      <c r="A4" s="163" t="s">
        <v>2</v>
      </c>
      <c r="B4" s="164"/>
      <c r="C4" s="19"/>
      <c r="D4" s="165" t="s">
        <v>2</v>
      </c>
      <c r="E4" s="162"/>
      <c r="F4" s="19"/>
      <c r="G4" s="165" t="s">
        <v>28</v>
      </c>
      <c r="H4" s="162"/>
      <c r="I4" s="20"/>
      <c r="J4" s="20"/>
      <c r="K4" s="20"/>
      <c r="L4" s="21"/>
      <c r="M4" s="21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ht="24" customHeight="1" x14ac:dyDescent="0.2">
      <c r="A5" s="23" t="s">
        <v>21</v>
      </c>
      <c r="B5" s="24">
        <v>3</v>
      </c>
      <c r="C5" s="19"/>
      <c r="D5" s="25" t="s">
        <v>40</v>
      </c>
      <c r="E5" s="26">
        <v>5</v>
      </c>
      <c r="F5" s="19"/>
      <c r="G5" s="25" t="s">
        <v>195</v>
      </c>
      <c r="H5" s="26"/>
      <c r="I5" s="20"/>
      <c r="J5" s="76" t="s">
        <v>138</v>
      </c>
      <c r="K5" s="20"/>
      <c r="L5" s="21"/>
      <c r="M5" s="20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27" ht="24" customHeight="1" x14ac:dyDescent="0.2">
      <c r="A6" s="23" t="s">
        <v>36</v>
      </c>
      <c r="B6" s="24">
        <v>6</v>
      </c>
      <c r="C6" s="19"/>
      <c r="D6" s="25" t="s">
        <v>8</v>
      </c>
      <c r="E6" s="26">
        <v>4</v>
      </c>
      <c r="F6" s="27"/>
      <c r="G6" s="23" t="s">
        <v>43</v>
      </c>
      <c r="H6" s="26"/>
      <c r="I6" s="20"/>
      <c r="J6" s="75" t="s">
        <v>100</v>
      </c>
      <c r="K6" s="20"/>
      <c r="L6" s="21"/>
      <c r="M6" s="20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 spans="1:27" ht="24" customHeight="1" x14ac:dyDescent="0.2">
      <c r="A7" s="23" t="s">
        <v>246</v>
      </c>
      <c r="B7" s="24">
        <v>3</v>
      </c>
      <c r="C7" s="19"/>
      <c r="D7" s="26" t="s">
        <v>4</v>
      </c>
      <c r="E7" s="26">
        <v>4</v>
      </c>
      <c r="F7" s="19"/>
      <c r="G7" s="25" t="s">
        <v>48</v>
      </c>
      <c r="H7" s="26"/>
      <c r="I7" s="20"/>
      <c r="J7" s="20"/>
      <c r="K7" s="20"/>
      <c r="L7" s="21"/>
      <c r="M7" s="20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27" ht="24" customHeight="1" x14ac:dyDescent="0.2">
      <c r="A8" s="24" t="s">
        <v>41</v>
      </c>
      <c r="B8" s="24">
        <v>3</v>
      </c>
      <c r="C8" s="19"/>
      <c r="D8" s="26" t="s">
        <v>5</v>
      </c>
      <c r="E8" s="26">
        <v>3</v>
      </c>
      <c r="F8" s="19"/>
      <c r="G8" s="26" t="s">
        <v>102</v>
      </c>
      <c r="H8" s="26"/>
      <c r="I8" s="20"/>
      <c r="J8" s="20"/>
      <c r="K8" s="20"/>
      <c r="L8" s="21"/>
      <c r="M8" s="20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spans="1:27" ht="24" customHeight="1" x14ac:dyDescent="0.2">
      <c r="A9" s="29" t="s">
        <v>9</v>
      </c>
      <c r="B9" s="24">
        <v>3</v>
      </c>
      <c r="C9" s="19"/>
      <c r="D9" s="29" t="s">
        <v>20</v>
      </c>
      <c r="E9" s="24">
        <v>3</v>
      </c>
      <c r="F9" s="19"/>
      <c r="G9" s="30" t="s">
        <v>29</v>
      </c>
      <c r="H9" s="30"/>
      <c r="I9" s="20"/>
      <c r="J9" s="20"/>
      <c r="K9" s="20"/>
      <c r="L9" s="21"/>
      <c r="M9" s="20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spans="1:27" ht="24" customHeight="1" x14ac:dyDescent="0.2">
      <c r="A10" s="29" t="s">
        <v>20</v>
      </c>
      <c r="B10" s="24">
        <v>3</v>
      </c>
      <c r="C10" s="19"/>
      <c r="D10" s="29" t="s">
        <v>20</v>
      </c>
      <c r="E10" s="24">
        <v>3</v>
      </c>
      <c r="F10" s="19"/>
      <c r="G10" s="99" t="s">
        <v>139</v>
      </c>
      <c r="H10" s="24"/>
      <c r="I10" s="20"/>
      <c r="J10" s="23"/>
      <c r="K10" s="20"/>
      <c r="L10" s="21"/>
      <c r="M10" s="20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27" ht="24" customHeight="1" x14ac:dyDescent="0.2">
      <c r="A11" s="19"/>
      <c r="B11" s="24">
        <f>SUM(B5:B10)</f>
        <v>21</v>
      </c>
      <c r="C11" s="20"/>
      <c r="D11" s="27"/>
      <c r="E11" s="24">
        <f>SUM(E5:E10)</f>
        <v>22</v>
      </c>
      <c r="F11" s="31"/>
      <c r="G11" s="32"/>
      <c r="H11" s="33"/>
      <c r="I11" s="20"/>
      <c r="J11" s="20"/>
      <c r="K11" s="20"/>
      <c r="L11" s="21"/>
      <c r="M11" s="20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27" ht="24" customHeight="1" x14ac:dyDescent="0.2">
      <c r="A12" s="20"/>
      <c r="B12" s="20"/>
      <c r="C12" s="20"/>
      <c r="D12" s="20"/>
      <c r="E12" s="20"/>
      <c r="F12" s="20"/>
      <c r="G12" s="20"/>
      <c r="H12" s="20"/>
      <c r="I12" s="20"/>
      <c r="J12" s="36"/>
      <c r="K12" s="20"/>
      <c r="L12" s="21"/>
      <c r="M12" s="20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27" ht="24" customHeight="1" x14ac:dyDescent="0.2">
      <c r="A13" s="161" t="s">
        <v>6</v>
      </c>
      <c r="B13" s="162"/>
      <c r="C13" s="19"/>
      <c r="D13" s="161" t="s">
        <v>7</v>
      </c>
      <c r="E13" s="162"/>
      <c r="F13" s="19"/>
      <c r="G13" s="20"/>
      <c r="H13" s="20"/>
      <c r="I13" s="20"/>
      <c r="J13" s="20"/>
      <c r="K13" s="20"/>
      <c r="L13" s="21"/>
      <c r="M13" s="20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27" ht="24" customHeight="1" x14ac:dyDescent="0.2">
      <c r="A14" s="165" t="s">
        <v>2</v>
      </c>
      <c r="B14" s="162"/>
      <c r="C14" s="19"/>
      <c r="D14" s="165" t="s">
        <v>2</v>
      </c>
      <c r="E14" s="162"/>
      <c r="F14" s="19"/>
      <c r="G14" s="165" t="s">
        <v>33</v>
      </c>
      <c r="H14" s="162"/>
      <c r="I14" s="20"/>
      <c r="J14" s="20"/>
      <c r="K14" s="20"/>
      <c r="L14" s="21"/>
      <c r="M14" s="20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ht="24" customHeight="1" x14ac:dyDescent="0.2">
      <c r="A15" s="25" t="s">
        <v>22</v>
      </c>
      <c r="B15" s="26">
        <v>3</v>
      </c>
      <c r="C15" s="19"/>
      <c r="D15" s="25" t="s">
        <v>30</v>
      </c>
      <c r="E15" s="26">
        <v>3</v>
      </c>
      <c r="F15" s="19"/>
      <c r="G15" s="26" t="s">
        <v>55</v>
      </c>
      <c r="H15" s="26"/>
      <c r="I15" s="20"/>
      <c r="J15" s="20"/>
      <c r="K15" s="20"/>
      <c r="L15" s="21"/>
      <c r="M15" s="20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ht="24" customHeight="1" x14ac:dyDescent="0.2">
      <c r="A16" s="26" t="s">
        <v>37</v>
      </c>
      <c r="B16" s="26">
        <v>4</v>
      </c>
      <c r="C16" s="19"/>
      <c r="D16" s="25" t="s">
        <v>42</v>
      </c>
      <c r="E16" s="26">
        <v>4</v>
      </c>
      <c r="F16" s="19"/>
      <c r="G16" s="35" t="s">
        <v>34</v>
      </c>
      <c r="H16" s="26"/>
      <c r="I16" s="20"/>
      <c r="J16" s="20"/>
      <c r="K16" s="20"/>
      <c r="L16" s="21"/>
      <c r="M16" s="20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ht="24" customHeight="1" x14ac:dyDescent="0.2">
      <c r="A17" s="25" t="s">
        <v>244</v>
      </c>
      <c r="B17" s="26">
        <v>5</v>
      </c>
      <c r="C17" s="19"/>
      <c r="D17" s="25" t="s">
        <v>24</v>
      </c>
      <c r="E17" s="26">
        <v>4</v>
      </c>
      <c r="F17" s="19"/>
      <c r="G17" s="26" t="s">
        <v>35</v>
      </c>
      <c r="H17" s="26"/>
      <c r="I17" s="20"/>
      <c r="L17" s="21"/>
      <c r="M17" s="20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ht="24" customHeight="1" x14ac:dyDescent="0.2">
      <c r="A18" s="35" t="s">
        <v>199</v>
      </c>
      <c r="B18" s="26">
        <v>4</v>
      </c>
      <c r="C18" s="19"/>
      <c r="D18" s="25" t="s">
        <v>31</v>
      </c>
      <c r="E18" s="26">
        <v>4</v>
      </c>
      <c r="F18" s="19"/>
      <c r="G18" s="30" t="s">
        <v>194</v>
      </c>
      <c r="H18" s="26"/>
      <c r="I18" s="20"/>
      <c r="J18" s="20"/>
      <c r="K18" s="20"/>
      <c r="L18" s="21"/>
      <c r="M18" s="20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ht="24" customHeight="1" x14ac:dyDescent="0.2">
      <c r="A19" s="25" t="s">
        <v>3</v>
      </c>
      <c r="B19" s="26">
        <v>4</v>
      </c>
      <c r="C19" s="19"/>
      <c r="D19" s="25" t="s">
        <v>46</v>
      </c>
      <c r="E19" s="26">
        <v>4</v>
      </c>
      <c r="F19" s="19"/>
      <c r="G19" s="23" t="s">
        <v>39</v>
      </c>
      <c r="H19" s="30"/>
      <c r="I19" s="20"/>
      <c r="J19" s="20"/>
      <c r="K19" s="20"/>
      <c r="L19" s="21"/>
      <c r="M19" s="21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ht="24" customHeight="1" x14ac:dyDescent="0.2">
      <c r="A20" s="29" t="s">
        <v>20</v>
      </c>
      <c r="B20" s="24">
        <v>3</v>
      </c>
      <c r="C20" s="19"/>
      <c r="D20" s="29" t="s">
        <v>20</v>
      </c>
      <c r="E20" s="24">
        <v>3</v>
      </c>
      <c r="F20" s="19"/>
      <c r="G20" s="25" t="s">
        <v>52</v>
      </c>
      <c r="H20" s="24"/>
      <c r="I20" s="20"/>
      <c r="J20" s="20"/>
      <c r="K20" s="20"/>
      <c r="L20" s="21"/>
      <c r="M20" s="21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ht="24" customHeight="1" x14ac:dyDescent="0.2">
      <c r="A21" s="27"/>
      <c r="B21" s="24">
        <f>SUM(B15:B20)</f>
        <v>23</v>
      </c>
      <c r="C21" s="19"/>
      <c r="D21" s="20"/>
      <c r="E21" s="24">
        <f>SUM(E15:E20)</f>
        <v>22</v>
      </c>
      <c r="F21" s="19"/>
      <c r="H21" s="33"/>
      <c r="I21" s="20"/>
      <c r="J21" s="20"/>
      <c r="K21" s="20"/>
      <c r="L21" s="21"/>
      <c r="M21" s="21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ht="24" customHeight="1" x14ac:dyDescent="0.2">
      <c r="A22" s="19"/>
      <c r="B22" s="19"/>
      <c r="C22" s="19"/>
      <c r="D22" s="20"/>
      <c r="E22" s="20"/>
      <c r="F22" s="20"/>
      <c r="G22" s="20"/>
      <c r="H22" s="20"/>
      <c r="I22" s="20"/>
      <c r="J22" s="20"/>
      <c r="K22" s="20"/>
      <c r="L22" s="21"/>
      <c r="M22" s="21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ht="24" customHeight="1" x14ac:dyDescent="0.25">
      <c r="A23" s="161" t="s">
        <v>11</v>
      </c>
      <c r="B23" s="162"/>
      <c r="C23" s="19"/>
      <c r="D23" s="161" t="s">
        <v>12</v>
      </c>
      <c r="E23" s="162"/>
      <c r="F23" s="20"/>
      <c r="G23" s="170" t="s">
        <v>56</v>
      </c>
      <c r="H23" s="171"/>
      <c r="I23" s="171"/>
      <c r="J23" s="171"/>
      <c r="K23" s="172"/>
      <c r="L23" s="21"/>
      <c r="M23" s="21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ht="24" customHeight="1" x14ac:dyDescent="0.2">
      <c r="A24" s="166" t="s">
        <v>2</v>
      </c>
      <c r="B24" s="160"/>
      <c r="C24" s="19"/>
      <c r="D24" s="165" t="s">
        <v>2</v>
      </c>
      <c r="E24" s="162"/>
      <c r="F24" s="19"/>
      <c r="G24" s="167" t="s">
        <v>198</v>
      </c>
      <c r="H24" s="167"/>
      <c r="I24" s="167"/>
      <c r="J24" s="167"/>
      <c r="K24" s="167"/>
      <c r="L24" s="21"/>
      <c r="M24" s="21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ht="24" customHeight="1" x14ac:dyDescent="0.2">
      <c r="A25" s="23" t="s">
        <v>38</v>
      </c>
      <c r="B25" s="24">
        <v>4</v>
      </c>
      <c r="C25" s="19"/>
      <c r="D25" s="23" t="s">
        <v>27</v>
      </c>
      <c r="E25" s="26">
        <v>4</v>
      </c>
      <c r="F25" s="19"/>
      <c r="G25" s="176" t="s">
        <v>101</v>
      </c>
      <c r="H25" s="177"/>
      <c r="I25" s="177"/>
      <c r="J25" s="177"/>
      <c r="K25" s="178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</row>
    <row r="26" spans="1:27" ht="36.75" customHeight="1" x14ac:dyDescent="0.2">
      <c r="A26" s="23" t="s">
        <v>26</v>
      </c>
      <c r="B26" s="24">
        <v>4</v>
      </c>
      <c r="C26" s="19"/>
      <c r="D26" s="25" t="s">
        <v>216</v>
      </c>
      <c r="E26" s="26">
        <v>4</v>
      </c>
      <c r="F26" s="19"/>
      <c r="G26" s="173" t="s">
        <v>197</v>
      </c>
      <c r="H26" s="174"/>
      <c r="I26" s="174"/>
      <c r="J26" s="174"/>
      <c r="K26" s="175"/>
      <c r="L26" s="21"/>
      <c r="M26" s="21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ht="31.5" customHeight="1" x14ac:dyDescent="0.2">
      <c r="A27" s="25" t="s">
        <v>23</v>
      </c>
      <c r="B27" s="26">
        <v>3</v>
      </c>
      <c r="C27" s="19"/>
      <c r="D27" s="37" t="s">
        <v>14</v>
      </c>
      <c r="E27" s="26">
        <v>4</v>
      </c>
      <c r="F27" s="19"/>
      <c r="G27" s="156" t="s">
        <v>247</v>
      </c>
      <c r="H27" s="156"/>
      <c r="I27" s="156"/>
      <c r="J27" s="156"/>
      <c r="K27" s="156"/>
      <c r="L27" s="21"/>
      <c r="M27" s="21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ht="24" customHeight="1" x14ac:dyDescent="0.2">
      <c r="A28" s="98" t="s">
        <v>137</v>
      </c>
      <c r="B28" s="24">
        <v>3</v>
      </c>
      <c r="C28" s="19"/>
      <c r="D28" s="38" t="s">
        <v>44</v>
      </c>
      <c r="E28" s="39">
        <v>5</v>
      </c>
      <c r="F28" s="19"/>
      <c r="G28" s="20"/>
      <c r="H28" s="20"/>
      <c r="I28" s="20"/>
      <c r="J28" s="20"/>
      <c r="K28" s="20"/>
      <c r="L28" s="21"/>
      <c r="M28" s="21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ht="24" customHeight="1" x14ac:dyDescent="0.2">
      <c r="A29" s="25" t="s">
        <v>32</v>
      </c>
      <c r="B29" s="26">
        <v>4</v>
      </c>
      <c r="C29" s="19"/>
      <c r="D29" s="25" t="s">
        <v>193</v>
      </c>
      <c r="E29" s="26">
        <v>3</v>
      </c>
      <c r="F29" s="19"/>
      <c r="G29" s="20"/>
      <c r="H29" s="20"/>
      <c r="I29" s="20"/>
      <c r="J29" s="20"/>
      <c r="K29" s="20"/>
      <c r="L29" s="21"/>
      <c r="M29" s="21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ht="24" customHeight="1" x14ac:dyDescent="0.2">
      <c r="A30" s="29" t="s">
        <v>20</v>
      </c>
      <c r="B30" s="24">
        <v>3</v>
      </c>
      <c r="C30" s="19"/>
      <c r="D30" s="25" t="s">
        <v>245</v>
      </c>
      <c r="E30" s="34">
        <v>3</v>
      </c>
      <c r="F30" s="19"/>
      <c r="I30" s="20"/>
      <c r="J30" s="20"/>
      <c r="K30" s="20"/>
      <c r="L30" s="21"/>
      <c r="M30" s="21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ht="24" customHeight="1" x14ac:dyDescent="0.2">
      <c r="A31" s="40"/>
      <c r="B31" s="24">
        <f>SUM(B25:B30)</f>
        <v>21</v>
      </c>
      <c r="C31" s="19"/>
      <c r="D31" s="27"/>
      <c r="E31" s="24">
        <f>SUM(E25:E30)</f>
        <v>23</v>
      </c>
      <c r="F31" s="19"/>
      <c r="G31" s="20"/>
      <c r="H31" s="20"/>
      <c r="I31" s="20"/>
      <c r="J31" s="20"/>
      <c r="K31" s="20"/>
      <c r="L31" s="21"/>
      <c r="M31" s="21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ht="24" customHeight="1" x14ac:dyDescent="0.2">
      <c r="A32" s="27"/>
      <c r="B32" s="27"/>
      <c r="C32" s="27"/>
      <c r="D32" s="20"/>
      <c r="E32" s="20"/>
      <c r="F32" s="20"/>
      <c r="G32" s="20"/>
      <c r="H32" s="20"/>
      <c r="I32" s="20"/>
      <c r="J32" s="20"/>
      <c r="K32" s="20"/>
      <c r="L32" s="21"/>
      <c r="M32" s="21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ht="24" customHeight="1" x14ac:dyDescent="0.2">
      <c r="A33" s="168" t="s">
        <v>53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21"/>
      <c r="M33" s="21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ht="24" customHeight="1" x14ac:dyDescent="0.2">
      <c r="A34" s="163" t="s">
        <v>54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41"/>
      <c r="M34" s="41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ht="24" customHeight="1" x14ac:dyDescent="0.2">
      <c r="A35" s="169" t="s">
        <v>49</v>
      </c>
      <c r="B35" s="169"/>
      <c r="C35" s="169"/>
      <c r="D35" s="169"/>
      <c r="E35" s="169"/>
      <c r="F35" s="169"/>
      <c r="G35" s="169"/>
      <c r="H35" s="169"/>
      <c r="I35" s="169"/>
      <c r="J35" s="169"/>
      <c r="K35" s="24">
        <v>4</v>
      </c>
      <c r="L35" s="41"/>
      <c r="M35" s="41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ht="24" customHeight="1" x14ac:dyDescent="0.2">
      <c r="A36" s="169" t="s">
        <v>181</v>
      </c>
      <c r="B36" s="169"/>
      <c r="C36" s="169"/>
      <c r="D36" s="169"/>
      <c r="E36" s="169"/>
      <c r="F36" s="169"/>
      <c r="G36" s="169"/>
      <c r="H36" s="169"/>
      <c r="I36" s="169"/>
      <c r="J36" s="169"/>
      <c r="K36" s="24">
        <v>4</v>
      </c>
      <c r="L36" s="41"/>
      <c r="M36" s="41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7" ht="24" customHeight="1" x14ac:dyDescent="0.2">
      <c r="A37" s="183" t="s">
        <v>196</v>
      </c>
      <c r="B37" s="184"/>
      <c r="C37" s="184"/>
      <c r="D37" s="184"/>
      <c r="E37" s="184"/>
      <c r="F37" s="184"/>
      <c r="G37" s="184"/>
      <c r="H37" s="184"/>
      <c r="I37" s="184"/>
      <c r="J37" s="185"/>
      <c r="K37" s="41">
        <v>3</v>
      </c>
      <c r="L37" s="41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7" ht="24" customHeight="1" x14ac:dyDescent="0.2">
      <c r="A38" s="169" t="s">
        <v>192</v>
      </c>
      <c r="B38" s="169"/>
      <c r="C38" s="169"/>
      <c r="D38" s="169"/>
      <c r="E38" s="169"/>
      <c r="F38" s="169"/>
      <c r="G38" s="169"/>
      <c r="H38" s="169"/>
      <c r="I38" s="169"/>
      <c r="J38" s="169"/>
      <c r="K38" s="24">
        <v>3</v>
      </c>
      <c r="L38" s="41"/>
      <c r="M38" s="41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7" ht="24" customHeight="1" x14ac:dyDescent="0.2">
      <c r="A39" s="179" t="s">
        <v>15</v>
      </c>
      <c r="B39" s="180"/>
      <c r="C39" s="19"/>
      <c r="D39" s="181" t="s">
        <v>16</v>
      </c>
      <c r="E39" s="182"/>
      <c r="F39" s="19"/>
      <c r="G39" s="181" t="s">
        <v>17</v>
      </c>
      <c r="H39" s="182"/>
      <c r="I39" s="19"/>
      <c r="J39" s="181" t="s">
        <v>18</v>
      </c>
      <c r="K39" s="164"/>
      <c r="L39" s="41"/>
      <c r="M39" s="41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ht="24" customHeight="1" x14ac:dyDescent="0.2">
      <c r="A40" s="112" t="s">
        <v>25</v>
      </c>
      <c r="B40" s="24">
        <v>4</v>
      </c>
      <c r="C40" s="19"/>
      <c r="D40" s="42" t="s">
        <v>200</v>
      </c>
      <c r="E40" s="43">
        <v>4</v>
      </c>
      <c r="F40" s="19"/>
      <c r="G40" s="100" t="s">
        <v>103</v>
      </c>
      <c r="H40" s="100">
        <v>4</v>
      </c>
      <c r="I40" s="101"/>
      <c r="J40" s="114" t="s">
        <v>127</v>
      </c>
      <c r="K40" s="117">
        <v>4</v>
      </c>
      <c r="L40" s="41"/>
      <c r="M40" s="41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7" ht="24" customHeight="1" x14ac:dyDescent="0.2">
      <c r="A41" s="44" t="s">
        <v>45</v>
      </c>
      <c r="B41" s="24">
        <v>4</v>
      </c>
      <c r="C41" s="19"/>
      <c r="D41" s="25" t="s">
        <v>20</v>
      </c>
      <c r="E41" s="26">
        <v>3</v>
      </c>
      <c r="F41" s="19"/>
      <c r="G41" s="102" t="s">
        <v>104</v>
      </c>
      <c r="H41" s="102">
        <v>4</v>
      </c>
      <c r="I41" s="101"/>
      <c r="J41" s="115" t="s">
        <v>128</v>
      </c>
      <c r="K41" s="117">
        <v>4</v>
      </c>
      <c r="L41" s="41"/>
      <c r="M41" s="41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ht="24" customHeight="1" x14ac:dyDescent="0.2">
      <c r="A42" s="113" t="s">
        <v>57</v>
      </c>
      <c r="B42" s="24">
        <v>4</v>
      </c>
      <c r="C42" s="20"/>
      <c r="D42" s="25"/>
      <c r="E42" s="26"/>
      <c r="F42" s="27"/>
      <c r="G42" s="125" t="s">
        <v>225</v>
      </c>
      <c r="H42" s="102">
        <v>4</v>
      </c>
      <c r="I42" s="103"/>
      <c r="J42" s="116" t="s">
        <v>25</v>
      </c>
      <c r="K42" s="118">
        <v>4</v>
      </c>
      <c r="L42" s="45"/>
      <c r="M42" s="45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7" ht="24" customHeight="1" x14ac:dyDescent="0.2">
      <c r="A43" s="48"/>
      <c r="B43" s="24">
        <f>SUM(K35:K38,B40:B42)</f>
        <v>26</v>
      </c>
      <c r="C43" s="45"/>
      <c r="D43" s="22"/>
      <c r="E43" s="22"/>
      <c r="F43" s="22"/>
      <c r="G43" s="22"/>
      <c r="H43" s="126">
        <v>26</v>
      </c>
      <c r="I43" s="22"/>
      <c r="J43" s="22"/>
      <c r="K43" s="118">
        <f>SUM(K35:K38,K40:K42)</f>
        <v>26</v>
      </c>
      <c r="L43" s="22"/>
      <c r="M43" s="22"/>
      <c r="N43" s="22"/>
      <c r="O43" s="22"/>
      <c r="P43" s="22"/>
      <c r="Q43" s="22"/>
    </row>
    <row r="44" spans="1:27" ht="24" customHeight="1" x14ac:dyDescent="0.2">
      <c r="A44" s="48"/>
      <c r="B44" s="48"/>
      <c r="C44" s="20"/>
      <c r="D44" s="20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</row>
    <row r="45" spans="1:27" ht="24" customHeight="1" x14ac:dyDescent="0.2">
      <c r="A45" s="48"/>
      <c r="B45" s="48"/>
      <c r="C45" s="20"/>
      <c r="D45" s="20"/>
      <c r="E45" s="22"/>
      <c r="F45" s="22"/>
      <c r="G45" s="155" t="s">
        <v>226</v>
      </c>
      <c r="H45" s="155"/>
      <c r="I45" s="22"/>
      <c r="J45" s="22"/>
      <c r="K45" s="22"/>
      <c r="L45" s="22"/>
      <c r="M45" s="22"/>
      <c r="N45" s="22"/>
      <c r="O45" s="22"/>
      <c r="P45" s="22"/>
      <c r="Q45" s="22"/>
    </row>
    <row r="46" spans="1:27" ht="24" customHeight="1" x14ac:dyDescent="0.2">
      <c r="A46" s="48"/>
      <c r="B46" s="48"/>
      <c r="C46" s="20"/>
      <c r="D46" s="20"/>
      <c r="E46" s="22"/>
      <c r="F46" s="22"/>
      <c r="G46" s="156" t="s">
        <v>227</v>
      </c>
      <c r="H46" s="157">
        <v>4</v>
      </c>
      <c r="I46" s="22"/>
      <c r="J46" s="22"/>
      <c r="K46" s="22"/>
      <c r="L46" s="22"/>
      <c r="M46" s="22"/>
      <c r="N46" s="22"/>
      <c r="O46" s="22"/>
      <c r="P46" s="22"/>
      <c r="Q46" s="22"/>
    </row>
    <row r="47" spans="1:27" ht="24" customHeight="1" x14ac:dyDescent="0.2">
      <c r="A47" s="48"/>
      <c r="B47" s="48"/>
      <c r="C47" s="20"/>
      <c r="D47" s="20"/>
      <c r="E47" s="22"/>
      <c r="F47" s="22"/>
      <c r="G47" s="156"/>
      <c r="H47" s="157"/>
      <c r="I47" s="22"/>
      <c r="J47" s="22"/>
      <c r="K47" s="22"/>
      <c r="L47" s="22"/>
      <c r="M47" s="22"/>
      <c r="N47" s="22"/>
      <c r="O47" s="22"/>
      <c r="P47" s="22"/>
      <c r="Q47" s="22"/>
    </row>
    <row r="48" spans="1:27" ht="24" customHeight="1" x14ac:dyDescent="0.2">
      <c r="A48" s="48"/>
      <c r="B48" s="48"/>
      <c r="C48" s="20"/>
      <c r="D48" s="20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</row>
    <row r="49" spans="1:17" ht="24" customHeight="1" x14ac:dyDescent="0.2">
      <c r="A49" s="48"/>
      <c r="B49" s="48"/>
      <c r="C49" s="20"/>
      <c r="D49" s="20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</row>
    <row r="50" spans="1:17" ht="24" customHeight="1" x14ac:dyDescent="0.2">
      <c r="A50" s="48"/>
      <c r="B50" s="48"/>
      <c r="C50" s="20"/>
      <c r="D50" s="20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</row>
    <row r="51" spans="1:17" ht="24" customHeight="1" x14ac:dyDescent="0.2">
      <c r="A51" s="48"/>
      <c r="B51" s="48"/>
      <c r="C51" s="20"/>
      <c r="D51" s="20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</row>
    <row r="52" spans="1:17" ht="24" customHeight="1" x14ac:dyDescent="0.2">
      <c r="A52" s="51"/>
      <c r="B52" s="51"/>
      <c r="C52" s="47"/>
      <c r="D52" s="47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</row>
    <row r="53" spans="1:17" ht="24" customHeight="1" x14ac:dyDescent="0.2">
      <c r="A53" s="51"/>
      <c r="B53" s="51"/>
      <c r="C53" s="47"/>
      <c r="D53" s="47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</row>
    <row r="54" spans="1:17" ht="24" customHeight="1" x14ac:dyDescent="0.2">
      <c r="A54" s="51"/>
      <c r="B54" s="51"/>
      <c r="C54" s="47"/>
      <c r="D54" s="47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</row>
    <row r="55" spans="1:17" ht="24" customHeight="1" x14ac:dyDescent="0.2">
      <c r="A55" s="51"/>
      <c r="B55" s="51"/>
      <c r="C55" s="47"/>
      <c r="D55" s="47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</row>
    <row r="56" spans="1:17" ht="24" customHeight="1" x14ac:dyDescent="0.2">
      <c r="A56" s="51"/>
      <c r="B56" s="51"/>
      <c r="C56" s="47"/>
      <c r="D56" s="47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</row>
    <row r="57" spans="1:17" ht="24" customHeight="1" x14ac:dyDescent="0.2">
      <c r="A57" s="51"/>
      <c r="B57" s="51"/>
      <c r="C57" s="47"/>
      <c r="D57" s="47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</row>
    <row r="58" spans="1:17" ht="24" customHeight="1" x14ac:dyDescent="0.2">
      <c r="A58" s="51"/>
      <c r="B58" s="51"/>
      <c r="C58" s="47"/>
      <c r="D58" s="47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</row>
    <row r="59" spans="1:17" ht="24" customHeight="1" x14ac:dyDescent="0.2">
      <c r="A59" s="47"/>
      <c r="B59" s="47"/>
      <c r="C59" s="47"/>
      <c r="D59" s="47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</row>
    <row r="60" spans="1:17" ht="24" customHeight="1" x14ac:dyDescent="0.2">
      <c r="A60" s="47"/>
      <c r="B60" s="47"/>
      <c r="C60" s="47"/>
      <c r="D60" s="47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</row>
    <row r="61" spans="1:17" ht="24" customHeight="1" x14ac:dyDescent="0.2">
      <c r="A61" s="47"/>
      <c r="B61" s="47"/>
      <c r="C61" s="47"/>
      <c r="D61" s="47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</row>
    <row r="62" spans="1:17" ht="24" customHeight="1" x14ac:dyDescent="0.2">
      <c r="A62" s="47"/>
      <c r="B62" s="47"/>
      <c r="C62" s="47"/>
      <c r="D62" s="47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</row>
    <row r="63" spans="1:17" ht="24" customHeight="1" x14ac:dyDescent="0.2">
      <c r="A63" s="47"/>
      <c r="B63" s="47"/>
      <c r="C63" s="47"/>
      <c r="D63" s="47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</row>
    <row r="64" spans="1:17" ht="24" customHeight="1" x14ac:dyDescent="0.2">
      <c r="A64" s="20"/>
      <c r="B64" s="20"/>
      <c r="C64" s="20"/>
      <c r="D64" s="20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</row>
    <row r="65" spans="1:27" ht="24" customHeight="1" x14ac:dyDescent="0.2">
      <c r="A65" s="20"/>
      <c r="B65" s="20"/>
      <c r="C65" s="20"/>
      <c r="D65" s="20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</row>
    <row r="66" spans="1:27" ht="24" customHeight="1" x14ac:dyDescent="0.2">
      <c r="A66" s="20"/>
      <c r="B66" s="20"/>
      <c r="C66" s="20"/>
      <c r="D66" s="20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</row>
    <row r="67" spans="1:27" ht="24" customHeight="1" x14ac:dyDescent="0.2">
      <c r="A67" s="20"/>
      <c r="B67" s="20"/>
      <c r="C67" s="20"/>
      <c r="D67" s="20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</row>
    <row r="68" spans="1:27" ht="24" customHeight="1" x14ac:dyDescent="0.2">
      <c r="A68" s="20"/>
      <c r="B68" s="20"/>
      <c r="C68" s="20"/>
      <c r="D68" s="20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</row>
    <row r="69" spans="1:27" ht="24" customHeight="1" x14ac:dyDescent="0.2">
      <c r="A69" s="22"/>
      <c r="B69" s="22"/>
      <c r="C69" s="22"/>
      <c r="D69" s="22"/>
      <c r="E69" s="22"/>
      <c r="F69" s="22"/>
      <c r="G69" s="20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</row>
    <row r="70" spans="1:27" ht="24" customHeight="1" x14ac:dyDescent="0.2">
      <c r="A70" s="22"/>
      <c r="B70" s="22"/>
      <c r="C70" s="22"/>
      <c r="D70" s="22"/>
      <c r="E70" s="22"/>
      <c r="F70" s="22"/>
      <c r="G70" s="20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</row>
    <row r="71" spans="1:27" ht="24" customHeight="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</row>
    <row r="72" spans="1:27" ht="24" customHeight="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</row>
    <row r="73" spans="1:27" ht="24" customHeight="1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</row>
    <row r="74" spans="1:27" ht="24" customHeight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</row>
    <row r="75" spans="1:27" ht="24" customHeight="1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</row>
    <row r="76" spans="1:27" ht="24" customHeigh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</row>
    <row r="77" spans="1:27" ht="24" customHeigh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</row>
    <row r="78" spans="1:27" ht="24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</row>
    <row r="79" spans="1:27" ht="24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</row>
    <row r="80" spans="1:27" ht="24" customHeigh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</row>
    <row r="81" spans="1:27" ht="24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</row>
    <row r="82" spans="1:27" ht="24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</row>
    <row r="83" spans="1:27" ht="24" customHeigh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</row>
    <row r="84" spans="1:27" ht="24" customHeigh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</row>
    <row r="85" spans="1:27" ht="24" customHeigh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</row>
    <row r="86" spans="1:27" ht="24" customHeigh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</row>
    <row r="87" spans="1:27" ht="24" customHeight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</row>
    <row r="88" spans="1:27" ht="24" customHeigh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</row>
    <row r="89" spans="1:27" ht="24" customHeight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</row>
    <row r="90" spans="1:27" ht="24" customHeigh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</row>
    <row r="91" spans="1:27" ht="24" customHeigh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</row>
    <row r="92" spans="1:27" ht="24" customHeigh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</row>
    <row r="93" spans="1:27" ht="24" customHeigh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</row>
    <row r="94" spans="1:27" ht="24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</row>
    <row r="95" spans="1:27" ht="24" customHeigh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</row>
    <row r="96" spans="1:27" ht="24" customHeigh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</row>
    <row r="97" spans="1:27" ht="24" customHeight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</row>
    <row r="98" spans="1:27" ht="24" customHeigh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</row>
    <row r="99" spans="1:27" ht="24" customHeigh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</row>
    <row r="100" spans="1:27" ht="24" customHeight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</row>
    <row r="101" spans="1:27" ht="24" customHeigh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</row>
    <row r="102" spans="1:27" ht="24" customHeight="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</row>
    <row r="103" spans="1:27" ht="24" customHeight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</row>
    <row r="104" spans="1:27" ht="24" customHeigh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</row>
    <row r="105" spans="1:27" ht="24" customHeight="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</row>
    <row r="106" spans="1:27" ht="24" customHeigh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</row>
    <row r="107" spans="1:27" ht="24" customHeight="1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</row>
    <row r="108" spans="1:27" ht="24" customHeight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</row>
    <row r="109" spans="1:27" ht="24" customHeight="1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</row>
    <row r="110" spans="1:27" ht="24" customHeight="1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</row>
    <row r="111" spans="1:27" ht="24" customHeight="1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</row>
    <row r="112" spans="1:27" ht="24" customHeight="1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</row>
    <row r="113" spans="1:27" ht="24" customHeight="1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</row>
    <row r="114" spans="1:27" ht="24" customHeight="1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</row>
    <row r="115" spans="1:27" ht="24" customHeight="1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</row>
    <row r="116" spans="1:27" ht="24" customHeight="1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</row>
    <row r="117" spans="1:27" ht="24" customHeight="1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</row>
    <row r="118" spans="1:27" ht="24" customHeight="1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</row>
    <row r="119" spans="1:27" ht="24" customHeight="1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</row>
    <row r="120" spans="1:27" ht="24" customHeight="1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</row>
    <row r="121" spans="1:27" ht="24" customHeight="1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</row>
    <row r="122" spans="1:27" ht="24" customHeight="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</row>
    <row r="123" spans="1:27" ht="24" customHeight="1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spans="1:27" ht="24" customHeight="1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</row>
    <row r="125" spans="1:27" ht="24" customHeight="1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</row>
    <row r="126" spans="1:27" ht="24" customHeight="1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1:27" ht="24" customHeight="1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</row>
    <row r="128" spans="1:27" ht="24" customHeight="1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</row>
    <row r="129" spans="1:27" ht="24" customHeight="1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</row>
    <row r="130" spans="1:27" ht="24" customHeight="1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</row>
    <row r="131" spans="1:27" ht="24" customHeigh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</row>
    <row r="132" spans="1:27" ht="24" customHeight="1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</row>
    <row r="133" spans="1:27" ht="24" customHeight="1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</row>
    <row r="134" spans="1:27" ht="24" customHeight="1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</row>
    <row r="135" spans="1:27" ht="24" customHeight="1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</row>
    <row r="136" spans="1:27" ht="24" customHeight="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</row>
    <row r="137" spans="1:27" ht="24" customHeight="1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</row>
    <row r="138" spans="1:27" ht="24" customHeight="1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</row>
    <row r="139" spans="1:27" ht="24" customHeight="1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</row>
    <row r="140" spans="1:27" ht="24" customHeight="1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</row>
    <row r="141" spans="1:27" ht="24" customHeight="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</row>
    <row r="142" spans="1:27" ht="24" customHeight="1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</row>
    <row r="143" spans="1:27" ht="24" customHeight="1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</row>
    <row r="144" spans="1:27" ht="24" customHeight="1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</row>
    <row r="145" spans="1:27" ht="24" customHeight="1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</row>
    <row r="146" spans="1:27" ht="24" customHeight="1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</row>
    <row r="147" spans="1:27" ht="24" customHeight="1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</row>
    <row r="148" spans="1:27" ht="24" customHeight="1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</row>
    <row r="149" spans="1:27" ht="24" customHeight="1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</row>
    <row r="150" spans="1:27" ht="24" customHeight="1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</row>
    <row r="151" spans="1:27" ht="24" customHeight="1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</row>
    <row r="152" spans="1:27" ht="24" customHeight="1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</row>
    <row r="153" spans="1:27" ht="24" customHeight="1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</row>
    <row r="154" spans="1:27" ht="24" customHeight="1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</row>
    <row r="155" spans="1:27" ht="24" customHeight="1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</row>
    <row r="156" spans="1:27" ht="24" customHeight="1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</row>
    <row r="157" spans="1:27" ht="24" customHeight="1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</row>
    <row r="158" spans="1:27" ht="24" customHeight="1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</row>
    <row r="159" spans="1:27" ht="24" customHeight="1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</row>
    <row r="160" spans="1:27" ht="24" customHeight="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</row>
    <row r="161" spans="1:27" ht="24" customHeight="1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</row>
    <row r="162" spans="1:27" ht="24" customHeight="1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</row>
    <row r="163" spans="1:27" ht="24" customHeight="1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</row>
    <row r="164" spans="1:27" ht="24" customHeight="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</row>
    <row r="165" spans="1:27" ht="24" customHeight="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</row>
    <row r="166" spans="1:27" ht="24" customHeight="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</row>
    <row r="167" spans="1:27" ht="24" customHeight="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</row>
    <row r="168" spans="1:27" ht="24" customHeight="1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</row>
    <row r="169" spans="1:27" ht="24" customHeight="1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</row>
    <row r="170" spans="1:27" ht="24" customHeight="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</row>
    <row r="171" spans="1:27" ht="24" customHeight="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</row>
    <row r="172" spans="1:27" ht="24" customHeight="1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</row>
    <row r="173" spans="1:27" ht="24" customHeight="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</row>
    <row r="174" spans="1:27" ht="24" customHeigh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</row>
    <row r="175" spans="1:27" ht="24" customHeight="1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</row>
    <row r="176" spans="1:27" ht="24" customHeight="1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</row>
    <row r="177" spans="1:27" ht="24" customHeight="1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</row>
    <row r="178" spans="1:27" ht="24" customHeight="1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</row>
    <row r="179" spans="1:27" ht="24" customHeight="1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</row>
    <row r="180" spans="1:27" ht="24" customHeight="1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</row>
    <row r="181" spans="1:27" ht="24" customHeight="1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</row>
    <row r="182" spans="1:27" ht="24" customHeight="1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</row>
    <row r="183" spans="1:27" ht="24" customHeight="1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</row>
    <row r="184" spans="1:27" ht="24" customHeight="1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</row>
    <row r="185" spans="1:27" ht="24" customHeight="1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</row>
    <row r="186" spans="1:27" ht="24" customHeight="1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</row>
    <row r="187" spans="1:27" ht="24" customHeight="1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</row>
    <row r="188" spans="1:27" ht="24" customHeight="1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</row>
    <row r="189" spans="1:27" ht="24" customHeight="1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</row>
    <row r="190" spans="1:27" ht="24" customHeight="1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</row>
    <row r="191" spans="1:27" ht="24" customHeight="1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</row>
    <row r="192" spans="1:27" ht="24" customHeight="1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</row>
    <row r="193" spans="1:27" ht="24" customHeight="1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</row>
    <row r="194" spans="1:27" ht="24" customHeight="1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</row>
    <row r="195" spans="1:27" ht="24" customHeight="1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</row>
    <row r="196" spans="1:27" ht="24" customHeight="1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</row>
    <row r="197" spans="1:27" ht="24" customHeight="1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</row>
    <row r="198" spans="1:27" ht="24" customHeight="1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</row>
    <row r="199" spans="1:27" ht="24" customHeight="1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</row>
    <row r="200" spans="1:27" ht="15.75" customHeight="1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</row>
    <row r="201" spans="1:27" ht="15.75" customHeight="1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</row>
    <row r="202" spans="1:27" ht="15.75" customHeight="1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</row>
    <row r="203" spans="1:27" ht="15.75" customHeight="1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</row>
    <row r="204" spans="1:27" ht="15.75" customHeight="1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</row>
    <row r="205" spans="1:27" ht="15.75" customHeight="1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</row>
    <row r="206" spans="1:27" ht="15.75" customHeight="1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</row>
    <row r="207" spans="1:27" ht="15.75" customHeight="1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</row>
    <row r="208" spans="1:27" ht="15.75" customHeight="1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</row>
    <row r="209" spans="1:27" ht="15.75" customHeight="1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</row>
    <row r="210" spans="1:27" ht="15.75" customHeight="1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</row>
    <row r="211" spans="1:27" ht="15.75" customHeight="1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</row>
    <row r="212" spans="1:27" ht="15.75" customHeight="1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</row>
    <row r="213" spans="1:27" ht="15.75" customHeight="1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</row>
    <row r="214" spans="1:27" ht="15.75" customHeight="1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</row>
    <row r="215" spans="1:27" ht="15.75" customHeight="1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</row>
    <row r="216" spans="1:27" ht="15.75" customHeight="1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</row>
    <row r="217" spans="1:27" ht="15.75" customHeight="1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</row>
    <row r="218" spans="1:27" ht="15.75" customHeight="1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</row>
    <row r="219" spans="1:27" ht="15.75" customHeight="1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</row>
    <row r="220" spans="1:27" ht="15.75" customHeight="1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</row>
    <row r="221" spans="1:27" ht="15.75" customHeight="1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</row>
    <row r="222" spans="1:27" ht="15.75" customHeight="1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</row>
    <row r="223" spans="1:27" ht="15.75" customHeight="1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</row>
    <row r="224" spans="1:27" ht="15.75" customHeight="1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</row>
    <row r="225" spans="1:27" ht="15.75" customHeight="1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</row>
    <row r="226" spans="1:27" ht="15.75" customHeight="1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</row>
    <row r="227" spans="1:27" ht="15.75" customHeight="1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</row>
    <row r="228" spans="1:27" ht="15.75" customHeight="1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</row>
    <row r="229" spans="1:27" ht="15.75" customHeight="1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</row>
    <row r="230" spans="1:27" ht="15.75" customHeight="1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</row>
    <row r="231" spans="1:27" ht="15.75" customHeight="1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</row>
    <row r="232" spans="1:27" ht="15.75" customHeight="1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</row>
    <row r="233" spans="1:27" ht="15.75" customHeight="1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</row>
    <row r="234" spans="1:27" ht="15.75" customHeight="1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</row>
    <row r="235" spans="1:27" ht="15.75" customHeight="1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</row>
    <row r="236" spans="1:27" ht="15.75" customHeight="1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</row>
    <row r="237" spans="1:27" ht="15.75" customHeight="1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</row>
    <row r="238" spans="1:27" ht="15.75" customHeight="1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</row>
    <row r="239" spans="1:27" ht="15.75" customHeight="1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</row>
    <row r="240" spans="1:27" ht="15.75" customHeight="1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</row>
    <row r="241" spans="1:27" ht="15.75" customHeight="1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</row>
    <row r="242" spans="1:27" ht="15.75" customHeight="1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</row>
    <row r="243" spans="1:27" ht="15.75" customHeight="1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</row>
    <row r="244" spans="1:27" ht="15.75" customHeight="1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</row>
    <row r="245" spans="1:27" ht="15.75" customHeight="1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</row>
    <row r="246" spans="1:27" ht="15.75" customHeight="1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</row>
    <row r="247" spans="1:27" ht="15.75" customHeight="1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</row>
    <row r="248" spans="1:27" ht="15.75" customHeight="1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</row>
    <row r="249" spans="1:27" ht="15.75" customHeight="1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</row>
    <row r="250" spans="1:27" ht="15.75" customHeight="1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</row>
    <row r="251" spans="1:27" ht="15.75" customHeight="1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</row>
    <row r="252" spans="1:27" ht="15.75" customHeight="1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</row>
    <row r="253" spans="1:27" ht="15.75" customHeight="1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</row>
    <row r="254" spans="1:27" ht="15.75" customHeight="1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</row>
    <row r="255" spans="1:27" ht="15.75" customHeight="1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</row>
    <row r="256" spans="1:27" ht="15.75" customHeight="1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</row>
    <row r="257" spans="1:27" ht="15.75" customHeight="1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</row>
    <row r="258" spans="1:27" ht="15.75" customHeight="1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</row>
    <row r="259" spans="1:27" ht="15.75" customHeight="1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</row>
    <row r="260" spans="1:27" ht="15.75" customHeight="1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</row>
    <row r="261" spans="1:27" ht="15.75" customHeight="1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</row>
    <row r="262" spans="1:27" ht="15.75" customHeight="1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</row>
    <row r="263" spans="1:27" ht="15.75" customHeight="1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</row>
    <row r="264" spans="1:27" ht="15.75" customHeight="1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</row>
    <row r="265" spans="1:27" ht="15.75" customHeight="1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</row>
    <row r="266" spans="1:27" ht="15.75" customHeight="1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</row>
    <row r="267" spans="1:27" ht="15.75" customHeight="1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</row>
    <row r="268" spans="1:27" ht="15.75" customHeight="1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</row>
    <row r="269" spans="1:27" ht="15.75" customHeight="1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</row>
    <row r="270" spans="1:27" ht="15.75" customHeight="1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</row>
    <row r="271" spans="1:27" ht="15.75" customHeight="1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</row>
    <row r="272" spans="1:27" ht="15.75" customHeight="1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</row>
    <row r="273" spans="1:27" ht="15.75" customHeight="1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</row>
    <row r="274" spans="1:27" ht="15.75" customHeight="1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</row>
    <row r="275" spans="1:27" ht="15.75" customHeight="1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</row>
    <row r="276" spans="1:27" ht="15.75" customHeight="1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</row>
    <row r="277" spans="1:27" ht="15.75" customHeight="1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</row>
    <row r="278" spans="1:27" ht="15.75" customHeight="1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</row>
    <row r="279" spans="1:27" ht="15.75" customHeight="1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</row>
    <row r="280" spans="1:27" ht="15.75" customHeight="1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</row>
    <row r="281" spans="1:27" ht="15.75" customHeight="1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</row>
    <row r="282" spans="1:27" ht="15.75" customHeight="1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</row>
    <row r="283" spans="1:27" ht="15.75" customHeight="1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</row>
    <row r="284" spans="1:27" ht="15.75" customHeight="1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</row>
    <row r="285" spans="1:27" ht="15.75" customHeight="1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</row>
    <row r="286" spans="1:27" ht="15.75" customHeight="1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</row>
    <row r="287" spans="1:27" ht="15.75" customHeight="1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</row>
    <row r="288" spans="1:27" ht="15.75" customHeight="1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</row>
    <row r="289" spans="1:27" ht="15.75" customHeight="1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</row>
    <row r="290" spans="1:27" ht="15.75" customHeight="1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</row>
    <row r="291" spans="1:27" ht="15.75" customHeight="1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</row>
    <row r="292" spans="1:27" ht="15.75" customHeight="1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</row>
    <row r="293" spans="1:27" ht="15.75" customHeight="1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</row>
    <row r="294" spans="1:27" ht="15.75" customHeight="1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</row>
    <row r="295" spans="1:27" ht="15.75" customHeight="1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</row>
    <row r="296" spans="1:27" ht="15.75" customHeight="1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</row>
    <row r="297" spans="1:27" ht="15.75" customHeight="1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</row>
    <row r="298" spans="1:27" ht="15.75" customHeight="1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</row>
    <row r="299" spans="1:27" ht="15.75" customHeight="1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</row>
    <row r="300" spans="1:27" ht="15.75" customHeight="1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</row>
    <row r="301" spans="1:27" ht="15.75" customHeight="1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</row>
    <row r="302" spans="1:27" ht="15.75" customHeight="1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</row>
    <row r="303" spans="1:27" ht="15.75" customHeight="1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</row>
    <row r="304" spans="1:27" ht="15.75" customHeight="1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</row>
    <row r="305" spans="1:27" ht="15.75" customHeight="1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</row>
    <row r="306" spans="1:27" ht="15.75" customHeight="1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</row>
    <row r="307" spans="1:27" ht="15.75" customHeight="1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</row>
    <row r="308" spans="1:27" ht="15.75" customHeight="1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</row>
    <row r="309" spans="1:27" ht="15.75" customHeight="1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</row>
    <row r="310" spans="1:27" ht="15.75" customHeight="1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</row>
    <row r="311" spans="1:27" ht="15.75" customHeight="1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</row>
    <row r="312" spans="1:27" ht="15.75" customHeight="1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</row>
    <row r="313" spans="1:27" ht="15.75" customHeight="1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</row>
    <row r="314" spans="1:27" ht="15.75" customHeight="1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</row>
    <row r="315" spans="1:27" ht="15.75" customHeight="1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</row>
    <row r="316" spans="1:27" ht="15.75" customHeight="1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</row>
    <row r="317" spans="1:27" ht="15.75" customHeight="1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</row>
    <row r="318" spans="1:27" ht="15.75" customHeight="1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</row>
    <row r="319" spans="1:27" ht="15.75" customHeight="1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</row>
    <row r="320" spans="1:27" ht="15.75" customHeight="1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</row>
    <row r="321" spans="1:27" ht="15.75" customHeight="1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</row>
    <row r="322" spans="1:27" ht="15.75" customHeight="1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</row>
    <row r="323" spans="1:27" ht="15.75" customHeight="1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</row>
    <row r="324" spans="1:27" ht="15.75" customHeight="1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</row>
    <row r="325" spans="1:27" ht="15.75" customHeight="1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</row>
    <row r="326" spans="1:27" ht="15.75" customHeight="1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</row>
    <row r="327" spans="1:27" ht="15.75" customHeight="1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</row>
    <row r="328" spans="1:27" ht="15.75" customHeight="1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</row>
    <row r="329" spans="1:27" ht="15.75" customHeight="1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</row>
    <row r="330" spans="1:27" ht="15.75" customHeight="1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</row>
    <row r="331" spans="1:27" ht="15.75" customHeight="1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</row>
    <row r="332" spans="1:27" ht="15.75" customHeight="1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</row>
    <row r="333" spans="1:27" ht="15.75" customHeight="1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</row>
    <row r="334" spans="1:27" ht="15.75" customHeight="1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</row>
    <row r="335" spans="1:27" ht="15.75" customHeight="1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</row>
    <row r="336" spans="1:27" ht="15.75" customHeight="1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</row>
    <row r="337" spans="1:27" ht="15.75" customHeight="1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</row>
    <row r="338" spans="1:27" ht="15.75" customHeight="1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</row>
    <row r="339" spans="1:27" ht="15.75" customHeight="1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</row>
    <row r="340" spans="1:27" ht="15.75" customHeight="1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</row>
    <row r="341" spans="1:27" ht="15.75" customHeight="1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</row>
    <row r="342" spans="1:27" ht="15.75" customHeight="1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</row>
    <row r="343" spans="1:27" ht="15.75" customHeight="1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</row>
    <row r="344" spans="1:27" ht="15.75" customHeight="1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</row>
    <row r="345" spans="1:27" ht="15.75" customHeight="1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</row>
    <row r="346" spans="1:27" ht="15.75" customHeight="1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</row>
    <row r="347" spans="1:27" ht="15.75" customHeight="1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</row>
    <row r="348" spans="1:27" ht="15.75" customHeight="1" x14ac:dyDescent="0.2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</row>
    <row r="349" spans="1:27" ht="15.75" customHeight="1" x14ac:dyDescent="0.2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</row>
    <row r="350" spans="1:27" ht="15.75" customHeight="1" x14ac:dyDescent="0.2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</row>
    <row r="351" spans="1:27" ht="15.75" customHeight="1" x14ac:dyDescent="0.2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</row>
    <row r="352" spans="1:27" ht="15.75" customHeight="1" x14ac:dyDescent="0.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</row>
    <row r="353" spans="1:27" ht="15.75" customHeight="1" x14ac:dyDescent="0.2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</row>
    <row r="354" spans="1:27" ht="15.75" customHeight="1" x14ac:dyDescent="0.2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</row>
    <row r="355" spans="1:27" ht="15.75" customHeight="1" x14ac:dyDescent="0.2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</row>
    <row r="356" spans="1:27" ht="15.75" customHeight="1" x14ac:dyDescent="0.2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</row>
    <row r="357" spans="1:27" ht="15.75" customHeight="1" x14ac:dyDescent="0.2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</row>
    <row r="358" spans="1:27" ht="15.75" customHeight="1" x14ac:dyDescent="0.2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</row>
    <row r="359" spans="1:27" ht="15.75" customHeight="1" x14ac:dyDescent="0.2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</row>
    <row r="360" spans="1:27" ht="15.75" customHeight="1" x14ac:dyDescent="0.2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</row>
    <row r="361" spans="1:27" ht="15.75" customHeight="1" x14ac:dyDescent="0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</row>
    <row r="362" spans="1:27" ht="15.75" customHeight="1" x14ac:dyDescent="0.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</row>
    <row r="363" spans="1:27" ht="15.75" customHeight="1" x14ac:dyDescent="0.2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</row>
    <row r="364" spans="1:27" ht="15.75" customHeight="1" x14ac:dyDescent="0.2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</row>
    <row r="365" spans="1:27" ht="15.75" customHeight="1" x14ac:dyDescent="0.2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</row>
    <row r="366" spans="1:27" ht="15.75" customHeight="1" x14ac:dyDescent="0.2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</row>
    <row r="367" spans="1:27" ht="15.75" customHeight="1" x14ac:dyDescent="0.2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</row>
    <row r="368" spans="1:27" ht="15.75" customHeight="1" x14ac:dyDescent="0.2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</row>
    <row r="369" spans="1:27" ht="15.75" customHeight="1" x14ac:dyDescent="0.2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</row>
    <row r="370" spans="1:27" ht="15.75" customHeight="1" x14ac:dyDescent="0.2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</row>
    <row r="371" spans="1:27" ht="15.75" customHeight="1" x14ac:dyDescent="0.2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</row>
    <row r="372" spans="1:27" ht="15.75" customHeight="1" x14ac:dyDescent="0.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</row>
    <row r="373" spans="1:27" ht="15.75" customHeight="1" x14ac:dyDescent="0.2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</row>
    <row r="374" spans="1:27" ht="15.75" customHeight="1" x14ac:dyDescent="0.2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</row>
    <row r="375" spans="1:27" ht="15.75" customHeight="1" x14ac:dyDescent="0.2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</row>
    <row r="376" spans="1:27" ht="15.75" customHeight="1" x14ac:dyDescent="0.2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</row>
    <row r="377" spans="1:27" ht="15.75" customHeight="1" x14ac:dyDescent="0.2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</row>
    <row r="378" spans="1:27" ht="15.75" customHeight="1" x14ac:dyDescent="0.2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</row>
    <row r="379" spans="1:27" ht="15.75" customHeight="1" x14ac:dyDescent="0.2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</row>
    <row r="380" spans="1:27" ht="15.75" customHeight="1" x14ac:dyDescent="0.2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</row>
    <row r="381" spans="1:27" ht="15.75" customHeight="1" x14ac:dyDescent="0.2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</row>
    <row r="382" spans="1:27" ht="15.75" customHeight="1" x14ac:dyDescent="0.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</row>
    <row r="383" spans="1:27" ht="15.75" customHeight="1" x14ac:dyDescent="0.2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</row>
    <row r="384" spans="1:27" ht="15.75" customHeight="1" x14ac:dyDescent="0.2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</row>
    <row r="385" spans="1:27" ht="15.75" customHeight="1" x14ac:dyDescent="0.2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</row>
    <row r="386" spans="1:27" ht="15.75" customHeight="1" x14ac:dyDescent="0.2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</row>
    <row r="387" spans="1:27" ht="15.75" customHeight="1" x14ac:dyDescent="0.2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</row>
    <row r="388" spans="1:27" ht="15.75" customHeight="1" x14ac:dyDescent="0.2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</row>
    <row r="389" spans="1:27" ht="15.75" customHeight="1" x14ac:dyDescent="0.2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</row>
    <row r="390" spans="1:27" ht="15.75" customHeight="1" x14ac:dyDescent="0.2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</row>
    <row r="391" spans="1:27" ht="15.75" customHeight="1" x14ac:dyDescent="0.2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</row>
    <row r="392" spans="1:27" ht="15.75" customHeight="1" x14ac:dyDescent="0.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</row>
    <row r="393" spans="1:27" ht="15.75" customHeight="1" x14ac:dyDescent="0.2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</row>
    <row r="394" spans="1:27" ht="15.75" customHeight="1" x14ac:dyDescent="0.2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</row>
    <row r="395" spans="1:27" ht="15.75" customHeight="1" x14ac:dyDescent="0.2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</row>
    <row r="396" spans="1:27" ht="15.75" customHeight="1" x14ac:dyDescent="0.2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</row>
    <row r="397" spans="1:27" ht="15.75" customHeight="1" x14ac:dyDescent="0.2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</row>
    <row r="398" spans="1:27" ht="15.75" customHeight="1" x14ac:dyDescent="0.2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</row>
    <row r="399" spans="1:27" ht="15.75" customHeight="1" x14ac:dyDescent="0.2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</row>
    <row r="400" spans="1:27" ht="15.75" customHeight="1" x14ac:dyDescent="0.2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</row>
    <row r="401" spans="1:27" ht="15.75" customHeight="1" x14ac:dyDescent="0.2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</row>
    <row r="402" spans="1:27" ht="15.75" customHeight="1" x14ac:dyDescent="0.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</row>
    <row r="403" spans="1:27" ht="15.75" customHeight="1" x14ac:dyDescent="0.2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</row>
    <row r="404" spans="1:27" ht="15.75" customHeight="1" x14ac:dyDescent="0.2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</row>
    <row r="405" spans="1:27" ht="15.75" customHeight="1" x14ac:dyDescent="0.2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</row>
    <row r="406" spans="1:27" ht="15.75" customHeight="1" x14ac:dyDescent="0.2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</row>
    <row r="407" spans="1:27" ht="15.75" customHeight="1" x14ac:dyDescent="0.2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</row>
    <row r="408" spans="1:27" ht="15.75" customHeight="1" x14ac:dyDescent="0.2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</row>
    <row r="409" spans="1:27" ht="15.75" customHeight="1" x14ac:dyDescent="0.2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</row>
    <row r="410" spans="1:27" ht="15.75" customHeight="1" x14ac:dyDescent="0.2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</row>
    <row r="411" spans="1:27" ht="15.75" customHeight="1" x14ac:dyDescent="0.2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</row>
    <row r="412" spans="1:27" ht="15.75" customHeight="1" x14ac:dyDescent="0.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</row>
    <row r="413" spans="1:27" ht="15.75" customHeight="1" x14ac:dyDescent="0.2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</row>
    <row r="414" spans="1:27" ht="15.75" customHeight="1" x14ac:dyDescent="0.2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</row>
    <row r="415" spans="1:27" ht="15.75" customHeight="1" x14ac:dyDescent="0.2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</row>
    <row r="416" spans="1:27" ht="15.75" customHeight="1" x14ac:dyDescent="0.2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</row>
    <row r="417" spans="1:27" ht="15.75" customHeight="1" x14ac:dyDescent="0.2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</row>
    <row r="418" spans="1:27" ht="15.75" customHeight="1" x14ac:dyDescent="0.2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</row>
    <row r="419" spans="1:27" ht="15.75" customHeight="1" x14ac:dyDescent="0.2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</row>
    <row r="420" spans="1:27" ht="15.75" customHeight="1" x14ac:dyDescent="0.2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</row>
    <row r="421" spans="1:27" ht="15.75" customHeight="1" x14ac:dyDescent="0.2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</row>
    <row r="422" spans="1:27" ht="15.75" customHeight="1" x14ac:dyDescent="0.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</row>
    <row r="423" spans="1:27" ht="15.75" customHeight="1" x14ac:dyDescent="0.2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</row>
    <row r="424" spans="1:27" ht="15.75" customHeight="1" x14ac:dyDescent="0.2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</row>
    <row r="425" spans="1:27" ht="15.75" customHeight="1" x14ac:dyDescent="0.2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</row>
    <row r="426" spans="1:27" ht="15.75" customHeight="1" x14ac:dyDescent="0.2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</row>
    <row r="427" spans="1:27" ht="15.75" customHeight="1" x14ac:dyDescent="0.2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</row>
    <row r="428" spans="1:27" ht="15.75" customHeight="1" x14ac:dyDescent="0.2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</row>
    <row r="429" spans="1:27" ht="15.75" customHeight="1" x14ac:dyDescent="0.2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</row>
    <row r="430" spans="1:27" ht="15.75" customHeight="1" x14ac:dyDescent="0.2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</row>
    <row r="431" spans="1:27" ht="15.75" customHeight="1" x14ac:dyDescent="0.2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</row>
    <row r="432" spans="1:27" ht="15.75" customHeight="1" x14ac:dyDescent="0.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</row>
    <row r="433" spans="1:27" ht="15.75" customHeight="1" x14ac:dyDescent="0.2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</row>
    <row r="434" spans="1:27" ht="15.75" customHeight="1" x14ac:dyDescent="0.2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</row>
    <row r="435" spans="1:27" ht="15.75" customHeight="1" x14ac:dyDescent="0.2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</row>
    <row r="436" spans="1:27" ht="15.75" customHeight="1" x14ac:dyDescent="0.2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</row>
    <row r="437" spans="1:27" ht="15.75" customHeight="1" x14ac:dyDescent="0.2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</row>
    <row r="438" spans="1:27" ht="15.75" customHeight="1" x14ac:dyDescent="0.2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</row>
    <row r="439" spans="1:27" ht="15.75" customHeight="1" x14ac:dyDescent="0.2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</row>
    <row r="440" spans="1:27" ht="15.75" customHeight="1" x14ac:dyDescent="0.2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</row>
    <row r="441" spans="1:27" ht="15.75" customHeight="1" x14ac:dyDescent="0.2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</row>
    <row r="442" spans="1:27" ht="15.75" customHeight="1" x14ac:dyDescent="0.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</row>
    <row r="443" spans="1:27" ht="15.75" customHeight="1" x14ac:dyDescent="0.2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</row>
    <row r="444" spans="1:27" ht="15.75" customHeight="1" x14ac:dyDescent="0.2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</row>
    <row r="445" spans="1:27" ht="15.75" customHeight="1" x14ac:dyDescent="0.2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</row>
    <row r="446" spans="1:27" ht="15.75" customHeight="1" x14ac:dyDescent="0.2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</row>
    <row r="447" spans="1:27" ht="15.75" customHeight="1" x14ac:dyDescent="0.2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</row>
    <row r="448" spans="1:27" ht="15.75" customHeight="1" x14ac:dyDescent="0.2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</row>
    <row r="449" spans="1:27" ht="15.75" customHeight="1" x14ac:dyDescent="0.2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</row>
    <row r="450" spans="1:27" ht="15.75" customHeight="1" x14ac:dyDescent="0.2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</row>
    <row r="451" spans="1:27" ht="15.75" customHeight="1" x14ac:dyDescent="0.2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</row>
    <row r="452" spans="1:27" ht="15.75" customHeight="1" x14ac:dyDescent="0.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</row>
    <row r="453" spans="1:27" ht="15.75" customHeight="1" x14ac:dyDescent="0.2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</row>
    <row r="454" spans="1:27" ht="15.75" customHeight="1" x14ac:dyDescent="0.2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</row>
    <row r="455" spans="1:27" ht="15.75" customHeight="1" x14ac:dyDescent="0.2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</row>
    <row r="456" spans="1:27" ht="15.75" customHeight="1" x14ac:dyDescent="0.2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</row>
    <row r="457" spans="1:27" ht="15.75" customHeight="1" x14ac:dyDescent="0.2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</row>
    <row r="458" spans="1:27" ht="15.75" customHeight="1" x14ac:dyDescent="0.2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</row>
    <row r="459" spans="1:27" ht="15.75" customHeight="1" x14ac:dyDescent="0.2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</row>
    <row r="460" spans="1:27" ht="15.75" customHeight="1" x14ac:dyDescent="0.2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</row>
    <row r="461" spans="1:27" ht="15.75" customHeight="1" x14ac:dyDescent="0.2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</row>
    <row r="462" spans="1:27" ht="15.75" customHeight="1" x14ac:dyDescent="0.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</row>
    <row r="463" spans="1:27" ht="15.75" customHeight="1" x14ac:dyDescent="0.2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</row>
    <row r="464" spans="1:27" ht="15.75" customHeight="1" x14ac:dyDescent="0.2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</row>
    <row r="465" spans="1:27" ht="15.75" customHeight="1" x14ac:dyDescent="0.2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</row>
    <row r="466" spans="1:27" ht="15.75" customHeight="1" x14ac:dyDescent="0.2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</row>
    <row r="467" spans="1:27" ht="15.75" customHeight="1" x14ac:dyDescent="0.2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</row>
    <row r="468" spans="1:27" ht="15.75" customHeight="1" x14ac:dyDescent="0.2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</row>
    <row r="469" spans="1:27" ht="15.75" customHeight="1" x14ac:dyDescent="0.2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</row>
    <row r="470" spans="1:27" ht="15.75" customHeight="1" x14ac:dyDescent="0.2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</row>
    <row r="471" spans="1:27" ht="15.75" customHeight="1" x14ac:dyDescent="0.2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</row>
    <row r="472" spans="1:27" ht="15.75" customHeight="1" x14ac:dyDescent="0.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</row>
    <row r="473" spans="1:27" ht="15.75" customHeight="1" x14ac:dyDescent="0.2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</row>
    <row r="474" spans="1:27" ht="15.75" customHeight="1" x14ac:dyDescent="0.2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</row>
    <row r="475" spans="1:27" ht="15.75" customHeight="1" x14ac:dyDescent="0.2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</row>
    <row r="476" spans="1:27" ht="15.75" customHeight="1" x14ac:dyDescent="0.2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</row>
    <row r="477" spans="1:27" ht="15.75" customHeight="1" x14ac:dyDescent="0.2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</row>
    <row r="478" spans="1:27" ht="15.75" customHeight="1" x14ac:dyDescent="0.2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</row>
    <row r="479" spans="1:27" ht="15.75" customHeight="1" x14ac:dyDescent="0.2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</row>
    <row r="480" spans="1:27" ht="15.75" customHeight="1" x14ac:dyDescent="0.2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</row>
    <row r="481" spans="1:27" ht="15.75" customHeight="1" x14ac:dyDescent="0.2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</row>
    <row r="482" spans="1:27" ht="15.75" customHeight="1" x14ac:dyDescent="0.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</row>
    <row r="483" spans="1:27" ht="15.75" customHeight="1" x14ac:dyDescent="0.2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</row>
    <row r="484" spans="1:27" ht="15.75" customHeight="1" x14ac:dyDescent="0.2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</row>
    <row r="485" spans="1:27" ht="15.75" customHeight="1" x14ac:dyDescent="0.2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</row>
    <row r="486" spans="1:27" ht="15.75" customHeight="1" x14ac:dyDescent="0.2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</row>
    <row r="487" spans="1:27" ht="15.75" customHeight="1" x14ac:dyDescent="0.2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</row>
    <row r="488" spans="1:27" ht="15.75" customHeight="1" x14ac:dyDescent="0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</row>
    <row r="489" spans="1:27" ht="15.75" customHeight="1" x14ac:dyDescent="0.2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</row>
    <row r="490" spans="1:27" ht="15.75" customHeight="1" x14ac:dyDescent="0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</row>
    <row r="491" spans="1:27" ht="15.75" customHeight="1" x14ac:dyDescent="0.2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</row>
    <row r="492" spans="1:27" ht="15.75" customHeight="1" x14ac:dyDescent="0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</row>
    <row r="493" spans="1:27" ht="15.75" customHeight="1" x14ac:dyDescent="0.2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</row>
    <row r="494" spans="1:27" ht="15.75" customHeight="1" x14ac:dyDescent="0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</row>
    <row r="495" spans="1:27" ht="15.75" customHeight="1" x14ac:dyDescent="0.2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</row>
    <row r="496" spans="1:27" ht="15.75" customHeight="1" x14ac:dyDescent="0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</row>
    <row r="497" spans="1:27" ht="15.75" customHeight="1" x14ac:dyDescent="0.2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</row>
    <row r="498" spans="1:27" ht="15.75" customHeight="1" x14ac:dyDescent="0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</row>
    <row r="499" spans="1:27" ht="15.75" customHeight="1" x14ac:dyDescent="0.2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</row>
    <row r="500" spans="1:27" ht="15.75" customHeight="1" x14ac:dyDescent="0.2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</row>
    <row r="501" spans="1:27" ht="15.75" customHeight="1" x14ac:dyDescent="0.2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</row>
    <row r="502" spans="1:27" ht="15.75" customHeight="1" x14ac:dyDescent="0.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</row>
    <row r="503" spans="1:27" ht="15.75" customHeight="1" x14ac:dyDescent="0.2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</row>
    <row r="504" spans="1:27" ht="15.75" customHeight="1" x14ac:dyDescent="0.2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</row>
    <row r="505" spans="1:27" ht="15.75" customHeight="1" x14ac:dyDescent="0.2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</row>
    <row r="506" spans="1:27" ht="15.75" customHeight="1" x14ac:dyDescent="0.2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</row>
    <row r="507" spans="1:27" ht="15.75" customHeight="1" x14ac:dyDescent="0.2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</row>
    <row r="508" spans="1:27" ht="15.75" customHeight="1" x14ac:dyDescent="0.2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</row>
    <row r="509" spans="1:27" ht="15.75" customHeight="1" x14ac:dyDescent="0.2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</row>
    <row r="510" spans="1:27" ht="15.75" customHeight="1" x14ac:dyDescent="0.2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</row>
    <row r="511" spans="1:27" ht="15.75" customHeight="1" x14ac:dyDescent="0.2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</row>
    <row r="512" spans="1:27" ht="15.75" customHeight="1" x14ac:dyDescent="0.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</row>
    <row r="513" spans="1:27" ht="15.75" customHeight="1" x14ac:dyDescent="0.2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</row>
    <row r="514" spans="1:27" ht="15.75" customHeight="1" x14ac:dyDescent="0.2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</row>
    <row r="515" spans="1:27" ht="15.75" customHeight="1" x14ac:dyDescent="0.2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</row>
    <row r="516" spans="1:27" ht="15.75" customHeight="1" x14ac:dyDescent="0.2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</row>
    <row r="517" spans="1:27" ht="15.75" customHeight="1" x14ac:dyDescent="0.2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</row>
    <row r="518" spans="1:27" ht="15.75" customHeight="1" x14ac:dyDescent="0.2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</row>
    <row r="519" spans="1:27" ht="15.75" customHeight="1" x14ac:dyDescent="0.2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</row>
    <row r="520" spans="1:27" ht="15.75" customHeight="1" x14ac:dyDescent="0.2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</row>
    <row r="521" spans="1:27" ht="15.75" customHeight="1" x14ac:dyDescent="0.2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</row>
    <row r="522" spans="1:27" ht="15.75" customHeight="1" x14ac:dyDescent="0.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</row>
    <row r="523" spans="1:27" ht="15.75" customHeight="1" x14ac:dyDescent="0.2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</row>
    <row r="524" spans="1:27" ht="15.75" customHeight="1" x14ac:dyDescent="0.2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</row>
    <row r="525" spans="1:27" ht="15.75" customHeight="1" x14ac:dyDescent="0.2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</row>
    <row r="526" spans="1:27" ht="15.75" customHeight="1" x14ac:dyDescent="0.2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</row>
    <row r="527" spans="1:27" ht="15.75" customHeight="1" x14ac:dyDescent="0.2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</row>
    <row r="528" spans="1:27" ht="15.75" customHeight="1" x14ac:dyDescent="0.2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</row>
    <row r="529" spans="1:27" ht="15.75" customHeight="1" x14ac:dyDescent="0.2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</row>
    <row r="530" spans="1:27" ht="15.75" customHeight="1" x14ac:dyDescent="0.2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</row>
    <row r="531" spans="1:27" ht="15.75" customHeight="1" x14ac:dyDescent="0.2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</row>
    <row r="532" spans="1:27" ht="15.75" customHeight="1" x14ac:dyDescent="0.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</row>
    <row r="533" spans="1:27" ht="15.75" customHeight="1" x14ac:dyDescent="0.2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</row>
    <row r="534" spans="1:27" ht="15.75" customHeight="1" x14ac:dyDescent="0.2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</row>
    <row r="535" spans="1:27" ht="15.75" customHeight="1" x14ac:dyDescent="0.2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</row>
    <row r="536" spans="1:27" ht="15.75" customHeight="1" x14ac:dyDescent="0.2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</row>
    <row r="537" spans="1:27" ht="15.75" customHeight="1" x14ac:dyDescent="0.2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</row>
    <row r="538" spans="1:27" ht="15.75" customHeight="1" x14ac:dyDescent="0.2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</row>
    <row r="539" spans="1:27" ht="15.75" customHeight="1" x14ac:dyDescent="0.2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</row>
    <row r="540" spans="1:27" ht="15.75" customHeight="1" x14ac:dyDescent="0.2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</row>
    <row r="541" spans="1:27" ht="15.75" customHeight="1" x14ac:dyDescent="0.2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</row>
    <row r="542" spans="1:27" ht="15.75" customHeight="1" x14ac:dyDescent="0.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</row>
    <row r="543" spans="1:27" ht="15.75" customHeight="1" x14ac:dyDescent="0.2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</row>
    <row r="544" spans="1:27" ht="15.75" customHeight="1" x14ac:dyDescent="0.2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</row>
    <row r="545" spans="1:27" ht="15.75" customHeight="1" x14ac:dyDescent="0.2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</row>
    <row r="546" spans="1:27" ht="15.75" customHeight="1" x14ac:dyDescent="0.2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</row>
    <row r="547" spans="1:27" ht="15.75" customHeight="1" x14ac:dyDescent="0.2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</row>
    <row r="548" spans="1:27" ht="15.75" customHeight="1" x14ac:dyDescent="0.2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</row>
    <row r="549" spans="1:27" ht="15.75" customHeight="1" x14ac:dyDescent="0.2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</row>
    <row r="550" spans="1:27" ht="15.75" customHeight="1" x14ac:dyDescent="0.2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</row>
    <row r="551" spans="1:27" ht="15.75" customHeight="1" x14ac:dyDescent="0.2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</row>
    <row r="552" spans="1:27" ht="15.75" customHeight="1" x14ac:dyDescent="0.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</row>
    <row r="553" spans="1:27" ht="15.75" customHeight="1" x14ac:dyDescent="0.2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</row>
    <row r="554" spans="1:27" ht="15.75" customHeight="1" x14ac:dyDescent="0.2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</row>
    <row r="555" spans="1:27" ht="15.75" customHeight="1" x14ac:dyDescent="0.2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</row>
    <row r="556" spans="1:27" ht="15.75" customHeight="1" x14ac:dyDescent="0.2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</row>
    <row r="557" spans="1:27" ht="15.75" customHeight="1" x14ac:dyDescent="0.2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</row>
    <row r="558" spans="1:27" ht="15.75" customHeight="1" x14ac:dyDescent="0.2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</row>
    <row r="559" spans="1:27" ht="15.75" customHeight="1" x14ac:dyDescent="0.2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</row>
    <row r="560" spans="1:27" ht="15.75" customHeight="1" x14ac:dyDescent="0.2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</row>
    <row r="561" spans="1:27" ht="15.75" customHeight="1" x14ac:dyDescent="0.2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</row>
    <row r="562" spans="1:27" ht="15.75" customHeight="1" x14ac:dyDescent="0.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</row>
    <row r="563" spans="1:27" ht="15.75" customHeight="1" x14ac:dyDescent="0.2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</row>
    <row r="564" spans="1:27" ht="15.75" customHeight="1" x14ac:dyDescent="0.2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</row>
    <row r="565" spans="1:27" ht="15.75" customHeight="1" x14ac:dyDescent="0.2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</row>
    <row r="566" spans="1:27" ht="15.75" customHeight="1" x14ac:dyDescent="0.2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</row>
    <row r="567" spans="1:27" ht="15.75" customHeight="1" x14ac:dyDescent="0.2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</row>
    <row r="568" spans="1:27" ht="15.75" customHeight="1" x14ac:dyDescent="0.2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</row>
    <row r="569" spans="1:27" ht="15.75" customHeight="1" x14ac:dyDescent="0.2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</row>
    <row r="570" spans="1:27" ht="15.75" customHeight="1" x14ac:dyDescent="0.2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</row>
    <row r="571" spans="1:27" ht="15.75" customHeight="1" x14ac:dyDescent="0.2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</row>
    <row r="572" spans="1:27" ht="15.75" customHeight="1" x14ac:dyDescent="0.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</row>
    <row r="573" spans="1:27" ht="15.75" customHeight="1" x14ac:dyDescent="0.2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</row>
    <row r="574" spans="1:27" ht="15.75" customHeight="1" x14ac:dyDescent="0.2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</row>
    <row r="575" spans="1:27" ht="15.75" customHeight="1" x14ac:dyDescent="0.2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</row>
    <row r="576" spans="1:27" ht="15.75" customHeight="1" x14ac:dyDescent="0.2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</row>
    <row r="577" spans="1:27" ht="15.75" customHeight="1" x14ac:dyDescent="0.2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</row>
    <row r="578" spans="1:27" ht="15.75" customHeight="1" x14ac:dyDescent="0.2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</row>
    <row r="579" spans="1:27" ht="15.75" customHeight="1" x14ac:dyDescent="0.2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</row>
    <row r="580" spans="1:27" ht="15.75" customHeight="1" x14ac:dyDescent="0.2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</row>
    <row r="581" spans="1:27" ht="15.75" customHeight="1" x14ac:dyDescent="0.2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</row>
    <row r="582" spans="1:27" ht="15.75" customHeight="1" x14ac:dyDescent="0.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</row>
    <row r="583" spans="1:27" ht="15.75" customHeight="1" x14ac:dyDescent="0.2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</row>
    <row r="584" spans="1:27" ht="15.75" customHeight="1" x14ac:dyDescent="0.2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</row>
    <row r="585" spans="1:27" ht="15.75" customHeight="1" x14ac:dyDescent="0.2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</row>
    <row r="586" spans="1:27" ht="15.75" customHeight="1" x14ac:dyDescent="0.2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</row>
    <row r="587" spans="1:27" ht="15.75" customHeight="1" x14ac:dyDescent="0.2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</row>
    <row r="588" spans="1:27" ht="15.75" customHeight="1" x14ac:dyDescent="0.2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</row>
    <row r="589" spans="1:27" ht="15.75" customHeight="1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</row>
    <row r="590" spans="1:27" ht="15.75" customHeight="1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</row>
    <row r="591" spans="1:27" ht="15.75" customHeight="1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</row>
    <row r="592" spans="1:27" ht="15.75" customHeight="1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</row>
    <row r="593" spans="1:27" ht="15.75" customHeight="1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</row>
    <row r="594" spans="1:27" ht="15.75" customHeight="1" x14ac:dyDescent="0.2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</row>
    <row r="595" spans="1:27" ht="15.75" customHeight="1" x14ac:dyDescent="0.2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</row>
    <row r="596" spans="1:27" ht="15.75" customHeight="1" x14ac:dyDescent="0.2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</row>
    <row r="597" spans="1:27" ht="15.75" customHeight="1" x14ac:dyDescent="0.2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</row>
    <row r="598" spans="1:27" ht="15.75" customHeight="1" x14ac:dyDescent="0.2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</row>
    <row r="599" spans="1:27" ht="15.75" customHeight="1" x14ac:dyDescent="0.2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</row>
    <row r="600" spans="1:27" ht="15.75" customHeight="1" x14ac:dyDescent="0.2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</row>
    <row r="601" spans="1:27" ht="15.75" customHeight="1" x14ac:dyDescent="0.2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</row>
    <row r="602" spans="1:27" ht="15.75" customHeight="1" x14ac:dyDescent="0.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</row>
    <row r="603" spans="1:27" ht="15.75" customHeight="1" x14ac:dyDescent="0.2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</row>
    <row r="604" spans="1:27" ht="15.75" customHeight="1" x14ac:dyDescent="0.2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</row>
    <row r="605" spans="1:27" ht="15.75" customHeight="1" x14ac:dyDescent="0.2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</row>
    <row r="606" spans="1:27" ht="15.75" customHeight="1" x14ac:dyDescent="0.2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</row>
    <row r="607" spans="1:27" ht="15.75" customHeight="1" x14ac:dyDescent="0.2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</row>
    <row r="608" spans="1:27" ht="15.75" customHeight="1" x14ac:dyDescent="0.2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</row>
    <row r="609" spans="1:27" ht="15.75" customHeight="1" x14ac:dyDescent="0.2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</row>
    <row r="610" spans="1:27" ht="15.75" customHeight="1" x14ac:dyDescent="0.2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</row>
    <row r="611" spans="1:27" ht="15.75" customHeight="1" x14ac:dyDescent="0.2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</row>
    <row r="612" spans="1:27" ht="15.75" customHeight="1" x14ac:dyDescent="0.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</row>
    <row r="613" spans="1:27" ht="15.75" customHeight="1" x14ac:dyDescent="0.2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</row>
    <row r="614" spans="1:27" ht="15.75" customHeight="1" x14ac:dyDescent="0.2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</row>
    <row r="615" spans="1:27" ht="15.75" customHeight="1" x14ac:dyDescent="0.2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</row>
    <row r="616" spans="1:27" ht="15.75" customHeight="1" x14ac:dyDescent="0.2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</row>
    <row r="617" spans="1:27" ht="15.75" customHeight="1" x14ac:dyDescent="0.2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</row>
    <row r="618" spans="1:27" ht="15.75" customHeight="1" x14ac:dyDescent="0.2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</row>
    <row r="619" spans="1:27" ht="15.75" customHeight="1" x14ac:dyDescent="0.2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</row>
    <row r="620" spans="1:27" ht="15.75" customHeight="1" x14ac:dyDescent="0.2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</row>
    <row r="621" spans="1:27" ht="15.75" customHeight="1" x14ac:dyDescent="0.2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</row>
    <row r="622" spans="1:27" ht="15.75" customHeight="1" x14ac:dyDescent="0.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</row>
    <row r="623" spans="1:27" ht="15.75" customHeight="1" x14ac:dyDescent="0.2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</row>
    <row r="624" spans="1:27" ht="15.75" customHeight="1" x14ac:dyDescent="0.2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</row>
    <row r="625" spans="1:27" ht="15.75" customHeight="1" x14ac:dyDescent="0.2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</row>
    <row r="626" spans="1:27" ht="15.75" customHeight="1" x14ac:dyDescent="0.2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</row>
    <row r="627" spans="1:27" ht="15.75" customHeight="1" x14ac:dyDescent="0.2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</row>
    <row r="628" spans="1:27" ht="15.75" customHeight="1" x14ac:dyDescent="0.2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</row>
    <row r="629" spans="1:27" ht="15.75" customHeight="1" x14ac:dyDescent="0.2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</row>
    <row r="630" spans="1:27" ht="15.75" customHeight="1" x14ac:dyDescent="0.2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</row>
    <row r="631" spans="1:27" ht="15.75" customHeight="1" x14ac:dyDescent="0.2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</row>
    <row r="632" spans="1:27" ht="15.75" customHeight="1" x14ac:dyDescent="0.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</row>
    <row r="633" spans="1:27" ht="15.75" customHeight="1" x14ac:dyDescent="0.2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</row>
    <row r="634" spans="1:27" ht="15.75" customHeight="1" x14ac:dyDescent="0.2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</row>
    <row r="635" spans="1:27" ht="15.75" customHeight="1" x14ac:dyDescent="0.2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</row>
    <row r="636" spans="1:27" ht="15.75" customHeight="1" x14ac:dyDescent="0.2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</row>
    <row r="637" spans="1:27" ht="15.75" customHeight="1" x14ac:dyDescent="0.2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</row>
    <row r="638" spans="1:27" ht="15.75" customHeight="1" x14ac:dyDescent="0.2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</row>
    <row r="639" spans="1:27" ht="15.75" customHeight="1" x14ac:dyDescent="0.2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</row>
    <row r="640" spans="1:27" ht="15.75" customHeight="1" x14ac:dyDescent="0.2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</row>
    <row r="641" spans="1:27" ht="15.75" customHeight="1" x14ac:dyDescent="0.2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</row>
    <row r="642" spans="1:27" ht="15.75" customHeight="1" x14ac:dyDescent="0.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</row>
    <row r="643" spans="1:27" ht="15.75" customHeight="1" x14ac:dyDescent="0.2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</row>
    <row r="644" spans="1:27" ht="15.75" customHeight="1" x14ac:dyDescent="0.2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</row>
    <row r="645" spans="1:27" ht="15.75" customHeight="1" x14ac:dyDescent="0.2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</row>
    <row r="646" spans="1:27" ht="15.75" customHeight="1" x14ac:dyDescent="0.2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</row>
    <row r="647" spans="1:27" ht="15.75" customHeight="1" x14ac:dyDescent="0.2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</row>
    <row r="648" spans="1:27" ht="15.75" customHeight="1" x14ac:dyDescent="0.2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</row>
    <row r="649" spans="1:27" ht="15.75" customHeight="1" x14ac:dyDescent="0.2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</row>
    <row r="650" spans="1:27" ht="15.75" customHeight="1" x14ac:dyDescent="0.2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</row>
    <row r="651" spans="1:27" ht="15.75" customHeight="1" x14ac:dyDescent="0.2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</row>
    <row r="652" spans="1:27" ht="15.75" customHeight="1" x14ac:dyDescent="0.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</row>
    <row r="653" spans="1:27" ht="15.75" customHeight="1" x14ac:dyDescent="0.2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</row>
    <row r="654" spans="1:27" ht="15.75" customHeight="1" x14ac:dyDescent="0.2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</row>
    <row r="655" spans="1:27" ht="15.75" customHeight="1" x14ac:dyDescent="0.2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</row>
    <row r="656" spans="1:27" ht="15.75" customHeight="1" x14ac:dyDescent="0.2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</row>
    <row r="657" spans="1:27" ht="15.75" customHeight="1" x14ac:dyDescent="0.2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</row>
    <row r="658" spans="1:27" ht="15.75" customHeight="1" x14ac:dyDescent="0.2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</row>
    <row r="659" spans="1:27" ht="15.75" customHeight="1" x14ac:dyDescent="0.2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</row>
    <row r="660" spans="1:27" ht="15.75" customHeight="1" x14ac:dyDescent="0.2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</row>
    <row r="661" spans="1:27" ht="15.75" customHeight="1" x14ac:dyDescent="0.2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</row>
    <row r="662" spans="1:27" ht="15.75" customHeight="1" x14ac:dyDescent="0.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</row>
    <row r="663" spans="1:27" ht="15.75" customHeight="1" x14ac:dyDescent="0.2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</row>
    <row r="664" spans="1:27" ht="15.75" customHeight="1" x14ac:dyDescent="0.2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</row>
    <row r="665" spans="1:27" ht="15.75" customHeight="1" x14ac:dyDescent="0.2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</row>
    <row r="666" spans="1:27" ht="15.75" customHeight="1" x14ac:dyDescent="0.2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</row>
    <row r="667" spans="1:27" ht="15.75" customHeight="1" x14ac:dyDescent="0.2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</row>
    <row r="668" spans="1:27" ht="15.75" customHeight="1" x14ac:dyDescent="0.2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</row>
    <row r="669" spans="1:27" ht="15.75" customHeight="1" x14ac:dyDescent="0.2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</row>
    <row r="670" spans="1:27" ht="15.75" customHeight="1" x14ac:dyDescent="0.2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</row>
    <row r="671" spans="1:27" ht="15.75" customHeight="1" x14ac:dyDescent="0.2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</row>
    <row r="672" spans="1:27" ht="15.75" customHeight="1" x14ac:dyDescent="0.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</row>
    <row r="673" spans="1:27" ht="15.75" customHeight="1" x14ac:dyDescent="0.2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</row>
    <row r="674" spans="1:27" ht="15.75" customHeight="1" x14ac:dyDescent="0.2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</row>
    <row r="675" spans="1:27" ht="15.75" customHeight="1" x14ac:dyDescent="0.2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</row>
    <row r="676" spans="1:27" ht="15.75" customHeight="1" x14ac:dyDescent="0.2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</row>
    <row r="677" spans="1:27" ht="15.75" customHeight="1" x14ac:dyDescent="0.2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</row>
    <row r="678" spans="1:27" ht="15.75" customHeight="1" x14ac:dyDescent="0.2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</row>
    <row r="679" spans="1:27" ht="15.75" customHeight="1" x14ac:dyDescent="0.2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</row>
    <row r="680" spans="1:27" ht="15.75" customHeight="1" x14ac:dyDescent="0.2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</row>
    <row r="681" spans="1:27" ht="15.75" customHeight="1" x14ac:dyDescent="0.2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</row>
    <row r="682" spans="1:27" ht="15.75" customHeight="1" x14ac:dyDescent="0.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</row>
    <row r="683" spans="1:27" ht="15.75" customHeight="1" x14ac:dyDescent="0.2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</row>
    <row r="684" spans="1:27" ht="15.75" customHeight="1" x14ac:dyDescent="0.2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</row>
    <row r="685" spans="1:27" ht="15.75" customHeight="1" x14ac:dyDescent="0.2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</row>
    <row r="686" spans="1:27" ht="15.75" customHeight="1" x14ac:dyDescent="0.2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</row>
    <row r="687" spans="1:27" ht="15.75" customHeight="1" x14ac:dyDescent="0.2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</row>
    <row r="688" spans="1:27" ht="15.75" customHeight="1" x14ac:dyDescent="0.2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</row>
    <row r="689" spans="1:27" ht="15.75" customHeight="1" x14ac:dyDescent="0.2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</row>
    <row r="690" spans="1:27" ht="15.75" customHeight="1" x14ac:dyDescent="0.2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</row>
    <row r="691" spans="1:27" ht="15.75" customHeight="1" x14ac:dyDescent="0.2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</row>
    <row r="692" spans="1:27" ht="15.75" customHeight="1" x14ac:dyDescent="0.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</row>
    <row r="693" spans="1:27" ht="15.75" customHeight="1" x14ac:dyDescent="0.2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</row>
    <row r="694" spans="1:27" ht="15.75" customHeight="1" x14ac:dyDescent="0.2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</row>
    <row r="695" spans="1:27" ht="15.75" customHeight="1" x14ac:dyDescent="0.2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</row>
    <row r="696" spans="1:27" ht="15.75" customHeight="1" x14ac:dyDescent="0.2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</row>
    <row r="697" spans="1:27" ht="15.75" customHeight="1" x14ac:dyDescent="0.2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</row>
    <row r="698" spans="1:27" ht="15.75" customHeight="1" x14ac:dyDescent="0.2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</row>
    <row r="699" spans="1:27" ht="15.75" customHeight="1" x14ac:dyDescent="0.2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</row>
    <row r="700" spans="1:27" ht="15.75" customHeight="1" x14ac:dyDescent="0.2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</row>
    <row r="701" spans="1:27" ht="15.75" customHeight="1" x14ac:dyDescent="0.2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</row>
    <row r="702" spans="1:27" ht="15.75" customHeight="1" x14ac:dyDescent="0.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</row>
    <row r="703" spans="1:27" ht="15.75" customHeight="1" x14ac:dyDescent="0.2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</row>
    <row r="704" spans="1:27" ht="15.75" customHeight="1" x14ac:dyDescent="0.2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</row>
    <row r="705" spans="1:27" ht="15.75" customHeight="1" x14ac:dyDescent="0.2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</row>
    <row r="706" spans="1:27" ht="15.75" customHeight="1" x14ac:dyDescent="0.2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</row>
    <row r="707" spans="1:27" ht="15.75" customHeight="1" x14ac:dyDescent="0.2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</row>
    <row r="708" spans="1:27" ht="15.75" customHeight="1" x14ac:dyDescent="0.2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</row>
    <row r="709" spans="1:27" ht="15.75" customHeight="1" x14ac:dyDescent="0.2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</row>
    <row r="710" spans="1:27" ht="15.75" customHeight="1" x14ac:dyDescent="0.2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</row>
    <row r="711" spans="1:27" ht="15.75" customHeight="1" x14ac:dyDescent="0.2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</row>
    <row r="712" spans="1:27" ht="15.75" customHeight="1" x14ac:dyDescent="0.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</row>
    <row r="713" spans="1:27" ht="15.75" customHeight="1" x14ac:dyDescent="0.2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</row>
    <row r="714" spans="1:27" ht="15.75" customHeight="1" x14ac:dyDescent="0.2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</row>
    <row r="715" spans="1:27" ht="15.75" customHeight="1" x14ac:dyDescent="0.2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</row>
    <row r="716" spans="1:27" ht="15.75" customHeight="1" x14ac:dyDescent="0.2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</row>
    <row r="717" spans="1:27" ht="15.75" customHeight="1" x14ac:dyDescent="0.2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</row>
    <row r="718" spans="1:27" ht="15.75" customHeight="1" x14ac:dyDescent="0.2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</row>
    <row r="719" spans="1:27" ht="15.75" customHeight="1" x14ac:dyDescent="0.2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</row>
    <row r="720" spans="1:27" ht="15.75" customHeight="1" x14ac:dyDescent="0.2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</row>
    <row r="721" spans="1:27" ht="15.75" customHeight="1" x14ac:dyDescent="0.2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</row>
    <row r="722" spans="1:27" ht="15.75" customHeight="1" x14ac:dyDescent="0.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</row>
    <row r="723" spans="1:27" ht="15.75" customHeight="1" x14ac:dyDescent="0.2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</row>
    <row r="724" spans="1:27" ht="15.75" customHeight="1" x14ac:dyDescent="0.2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</row>
    <row r="725" spans="1:27" ht="15.75" customHeight="1" x14ac:dyDescent="0.2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</row>
    <row r="726" spans="1:27" ht="15.75" customHeight="1" x14ac:dyDescent="0.2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</row>
    <row r="727" spans="1:27" ht="15.75" customHeight="1" x14ac:dyDescent="0.2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</row>
    <row r="728" spans="1:27" ht="15.75" customHeight="1" x14ac:dyDescent="0.2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</row>
    <row r="729" spans="1:27" ht="15.75" customHeight="1" x14ac:dyDescent="0.2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</row>
    <row r="730" spans="1:27" ht="15.75" customHeight="1" x14ac:dyDescent="0.2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</row>
    <row r="731" spans="1:27" ht="15.75" customHeight="1" x14ac:dyDescent="0.2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</row>
    <row r="732" spans="1:27" ht="15.75" customHeight="1" x14ac:dyDescent="0.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</row>
    <row r="733" spans="1:27" ht="15.75" customHeight="1" x14ac:dyDescent="0.2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</row>
    <row r="734" spans="1:27" ht="15.75" customHeight="1" x14ac:dyDescent="0.2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</row>
    <row r="735" spans="1:27" ht="15.75" customHeight="1" x14ac:dyDescent="0.2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</row>
    <row r="736" spans="1:27" ht="15.75" customHeight="1" x14ac:dyDescent="0.2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</row>
    <row r="737" spans="1:27" ht="15.75" customHeight="1" x14ac:dyDescent="0.2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</row>
    <row r="738" spans="1:27" ht="15.75" customHeight="1" x14ac:dyDescent="0.2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</row>
    <row r="739" spans="1:27" ht="15.75" customHeight="1" x14ac:dyDescent="0.2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</row>
    <row r="740" spans="1:27" ht="15.75" customHeight="1" x14ac:dyDescent="0.2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</row>
    <row r="741" spans="1:27" ht="15.75" customHeight="1" x14ac:dyDescent="0.2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</row>
    <row r="742" spans="1:27" ht="15.75" customHeight="1" x14ac:dyDescent="0.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</row>
    <row r="743" spans="1:27" ht="15.75" customHeight="1" x14ac:dyDescent="0.2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</row>
    <row r="744" spans="1:27" ht="15.75" customHeight="1" x14ac:dyDescent="0.2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</row>
    <row r="745" spans="1:27" ht="15.75" customHeight="1" x14ac:dyDescent="0.2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</row>
    <row r="746" spans="1:27" ht="15.75" customHeight="1" x14ac:dyDescent="0.2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</row>
    <row r="747" spans="1:27" ht="15.75" customHeight="1" x14ac:dyDescent="0.2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</row>
    <row r="748" spans="1:27" ht="15.75" customHeight="1" x14ac:dyDescent="0.2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</row>
    <row r="749" spans="1:27" ht="15.75" customHeight="1" x14ac:dyDescent="0.2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</row>
    <row r="750" spans="1:27" ht="15.75" customHeight="1" x14ac:dyDescent="0.2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</row>
    <row r="751" spans="1:27" ht="15.75" customHeight="1" x14ac:dyDescent="0.2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</row>
    <row r="752" spans="1:27" ht="15.75" customHeight="1" x14ac:dyDescent="0.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</row>
    <row r="753" spans="1:27" ht="15.75" customHeight="1" x14ac:dyDescent="0.2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</row>
    <row r="754" spans="1:27" ht="15.75" customHeight="1" x14ac:dyDescent="0.2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</row>
    <row r="755" spans="1:27" ht="15.75" customHeight="1" x14ac:dyDescent="0.2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</row>
    <row r="756" spans="1:27" ht="15.75" customHeight="1" x14ac:dyDescent="0.2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</row>
    <row r="757" spans="1:27" ht="15.75" customHeight="1" x14ac:dyDescent="0.2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</row>
    <row r="758" spans="1:27" ht="15.75" customHeight="1" x14ac:dyDescent="0.2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</row>
    <row r="759" spans="1:27" ht="15.75" customHeight="1" x14ac:dyDescent="0.2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</row>
    <row r="760" spans="1:27" ht="15.75" customHeight="1" x14ac:dyDescent="0.2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</row>
    <row r="761" spans="1:27" ht="15.75" customHeight="1" x14ac:dyDescent="0.2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</row>
    <row r="762" spans="1:27" ht="15.75" customHeight="1" x14ac:dyDescent="0.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</row>
    <row r="763" spans="1:27" ht="15.75" customHeight="1" x14ac:dyDescent="0.2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</row>
    <row r="764" spans="1:27" ht="15.75" customHeight="1" x14ac:dyDescent="0.2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</row>
    <row r="765" spans="1:27" ht="15.75" customHeight="1" x14ac:dyDescent="0.2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</row>
    <row r="766" spans="1:27" ht="15.75" customHeight="1" x14ac:dyDescent="0.2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</row>
    <row r="767" spans="1:27" ht="15.75" customHeight="1" x14ac:dyDescent="0.2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</row>
    <row r="768" spans="1:27" ht="15.75" customHeight="1" x14ac:dyDescent="0.2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</row>
    <row r="769" spans="1:27" ht="15.75" customHeight="1" x14ac:dyDescent="0.2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</row>
    <row r="770" spans="1:27" ht="15.75" customHeight="1" x14ac:dyDescent="0.2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</row>
    <row r="771" spans="1:27" ht="15.75" customHeight="1" x14ac:dyDescent="0.2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</row>
    <row r="772" spans="1:27" ht="15.75" customHeight="1" x14ac:dyDescent="0.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</row>
    <row r="773" spans="1:27" ht="15.75" customHeight="1" x14ac:dyDescent="0.2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</row>
    <row r="774" spans="1:27" ht="15.75" customHeight="1" x14ac:dyDescent="0.2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</row>
    <row r="775" spans="1:27" ht="15.75" customHeight="1" x14ac:dyDescent="0.2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</row>
    <row r="776" spans="1:27" ht="15.75" customHeight="1" x14ac:dyDescent="0.2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</row>
    <row r="777" spans="1:27" ht="15.75" customHeight="1" x14ac:dyDescent="0.2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</row>
    <row r="778" spans="1:27" ht="15.75" customHeight="1" x14ac:dyDescent="0.2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</row>
    <row r="779" spans="1:27" ht="15.75" customHeight="1" x14ac:dyDescent="0.2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</row>
    <row r="780" spans="1:27" ht="15.75" customHeight="1" x14ac:dyDescent="0.2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</row>
    <row r="781" spans="1:27" ht="15.75" customHeight="1" x14ac:dyDescent="0.2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</row>
    <row r="782" spans="1:27" ht="15.75" customHeight="1" x14ac:dyDescent="0.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</row>
    <row r="783" spans="1:27" ht="15.75" customHeight="1" x14ac:dyDescent="0.2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</row>
    <row r="784" spans="1:27" ht="15.75" customHeight="1" x14ac:dyDescent="0.2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</row>
    <row r="785" spans="1:27" ht="15.75" customHeight="1" x14ac:dyDescent="0.2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</row>
    <row r="786" spans="1:27" ht="15.75" customHeight="1" x14ac:dyDescent="0.2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</row>
    <row r="787" spans="1:27" ht="15.75" customHeight="1" x14ac:dyDescent="0.2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</row>
    <row r="788" spans="1:27" ht="15.75" customHeight="1" x14ac:dyDescent="0.2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</row>
    <row r="789" spans="1:27" ht="15.75" customHeight="1" x14ac:dyDescent="0.2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</row>
    <row r="790" spans="1:27" ht="15.75" customHeight="1" x14ac:dyDescent="0.2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</row>
    <row r="791" spans="1:27" ht="15.75" customHeight="1" x14ac:dyDescent="0.2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</row>
    <row r="792" spans="1:27" ht="15.75" customHeight="1" x14ac:dyDescent="0.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</row>
    <row r="793" spans="1:27" ht="15.75" customHeight="1" x14ac:dyDescent="0.2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</row>
    <row r="794" spans="1:27" ht="15.75" customHeight="1" x14ac:dyDescent="0.2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</row>
    <row r="795" spans="1:27" ht="15.75" customHeight="1" x14ac:dyDescent="0.2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</row>
    <row r="796" spans="1:27" ht="15.75" customHeight="1" x14ac:dyDescent="0.2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</row>
    <row r="797" spans="1:27" ht="15.75" customHeight="1" x14ac:dyDescent="0.2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</row>
    <row r="798" spans="1:27" ht="15.75" customHeight="1" x14ac:dyDescent="0.2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</row>
    <row r="799" spans="1:27" ht="15.75" customHeight="1" x14ac:dyDescent="0.2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</row>
    <row r="800" spans="1:27" ht="15.75" customHeight="1" x14ac:dyDescent="0.2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</row>
    <row r="801" spans="1:27" ht="15.75" customHeight="1" x14ac:dyDescent="0.2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</row>
    <row r="802" spans="1:27" ht="15.75" customHeight="1" x14ac:dyDescent="0.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</row>
    <row r="803" spans="1:27" ht="15.75" customHeight="1" x14ac:dyDescent="0.2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</row>
    <row r="804" spans="1:27" ht="15.75" customHeight="1" x14ac:dyDescent="0.2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</row>
    <row r="805" spans="1:27" ht="15.75" customHeight="1" x14ac:dyDescent="0.2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</row>
    <row r="806" spans="1:27" ht="15.75" customHeight="1" x14ac:dyDescent="0.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</row>
    <row r="807" spans="1:27" ht="15.75" customHeight="1" x14ac:dyDescent="0.2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</row>
    <row r="808" spans="1:27" ht="15.75" customHeight="1" x14ac:dyDescent="0.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</row>
    <row r="809" spans="1:27" ht="15.75" customHeight="1" x14ac:dyDescent="0.2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</row>
    <row r="810" spans="1:27" ht="15.75" customHeight="1" x14ac:dyDescent="0.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</row>
    <row r="811" spans="1:27" ht="15.75" customHeight="1" x14ac:dyDescent="0.2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</row>
    <row r="812" spans="1:27" ht="15.75" customHeight="1" x14ac:dyDescent="0.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</row>
    <row r="813" spans="1:27" ht="15.75" customHeight="1" x14ac:dyDescent="0.2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</row>
    <row r="814" spans="1:27" ht="15.75" customHeight="1" x14ac:dyDescent="0.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</row>
    <row r="815" spans="1:27" ht="15.75" customHeight="1" x14ac:dyDescent="0.2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</row>
    <row r="816" spans="1:27" ht="15.75" customHeight="1" x14ac:dyDescent="0.2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</row>
    <row r="817" spans="1:27" ht="15.75" customHeight="1" x14ac:dyDescent="0.2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</row>
    <row r="818" spans="1:27" ht="15.75" customHeight="1" x14ac:dyDescent="0.2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</row>
    <row r="819" spans="1:27" ht="15.75" customHeight="1" x14ac:dyDescent="0.2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</row>
    <row r="820" spans="1:27" ht="15.75" customHeight="1" x14ac:dyDescent="0.2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</row>
    <row r="821" spans="1:27" ht="15.75" customHeight="1" x14ac:dyDescent="0.2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</row>
    <row r="822" spans="1:27" ht="15.75" customHeight="1" x14ac:dyDescent="0.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</row>
    <row r="823" spans="1:27" ht="15.75" customHeight="1" x14ac:dyDescent="0.2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</row>
    <row r="824" spans="1:27" ht="15.75" customHeight="1" x14ac:dyDescent="0.2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</row>
    <row r="825" spans="1:27" ht="15.75" customHeight="1" x14ac:dyDescent="0.2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</row>
    <row r="826" spans="1:27" ht="15.75" customHeight="1" x14ac:dyDescent="0.2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</row>
    <row r="827" spans="1:27" ht="15.75" customHeight="1" x14ac:dyDescent="0.2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</row>
    <row r="828" spans="1:27" ht="15.75" customHeight="1" x14ac:dyDescent="0.2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</row>
    <row r="829" spans="1:27" ht="15.75" customHeight="1" x14ac:dyDescent="0.2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</row>
    <row r="830" spans="1:27" ht="15.75" customHeight="1" x14ac:dyDescent="0.2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</row>
    <row r="831" spans="1:27" ht="15.75" customHeight="1" x14ac:dyDescent="0.2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</row>
    <row r="832" spans="1:27" ht="15.75" customHeight="1" x14ac:dyDescent="0.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</row>
    <row r="833" spans="1:27" ht="15.75" customHeight="1" x14ac:dyDescent="0.2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</row>
    <row r="834" spans="1:27" ht="15.75" customHeight="1" x14ac:dyDescent="0.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</row>
    <row r="835" spans="1:27" ht="15.75" customHeight="1" x14ac:dyDescent="0.2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</row>
    <row r="836" spans="1:27" ht="15.75" customHeight="1" x14ac:dyDescent="0.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</row>
    <row r="837" spans="1:27" ht="15.75" customHeight="1" x14ac:dyDescent="0.2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</row>
    <row r="838" spans="1:27" ht="15.75" customHeight="1" x14ac:dyDescent="0.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</row>
    <row r="839" spans="1:27" ht="15.75" customHeight="1" x14ac:dyDescent="0.2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</row>
    <row r="840" spans="1:27" ht="15.75" customHeight="1" x14ac:dyDescent="0.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</row>
    <row r="841" spans="1:27" ht="15.75" customHeight="1" x14ac:dyDescent="0.2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</row>
    <row r="842" spans="1:27" ht="15.75" customHeight="1" x14ac:dyDescent="0.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</row>
    <row r="843" spans="1:27" ht="15.75" customHeight="1" x14ac:dyDescent="0.2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</row>
    <row r="844" spans="1:27" ht="15.75" customHeight="1" x14ac:dyDescent="0.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</row>
    <row r="845" spans="1:27" ht="15.75" customHeight="1" x14ac:dyDescent="0.2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</row>
    <row r="846" spans="1:27" ht="15.75" customHeight="1" x14ac:dyDescent="0.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</row>
    <row r="847" spans="1:27" ht="15.75" customHeight="1" x14ac:dyDescent="0.2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</row>
    <row r="848" spans="1:27" ht="15.75" customHeight="1" x14ac:dyDescent="0.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</row>
    <row r="849" spans="1:27" ht="15.75" customHeight="1" x14ac:dyDescent="0.2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</row>
    <row r="850" spans="1:27" ht="15.75" customHeight="1" x14ac:dyDescent="0.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</row>
    <row r="851" spans="1:27" ht="15.75" customHeight="1" x14ac:dyDescent="0.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</row>
    <row r="852" spans="1:27" ht="15.75" customHeight="1" x14ac:dyDescent="0.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</row>
    <row r="853" spans="1:27" ht="15.75" customHeight="1" x14ac:dyDescent="0.2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</row>
    <row r="854" spans="1:27" ht="15.75" customHeight="1" x14ac:dyDescent="0.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</row>
    <row r="855" spans="1:27" ht="15.75" customHeight="1" x14ac:dyDescent="0.2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</row>
    <row r="856" spans="1:27" ht="15.75" customHeight="1" x14ac:dyDescent="0.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</row>
    <row r="857" spans="1:27" ht="15.75" customHeight="1" x14ac:dyDescent="0.2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</row>
    <row r="858" spans="1:27" ht="15.75" customHeight="1" x14ac:dyDescent="0.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</row>
    <row r="859" spans="1:27" ht="15.75" customHeight="1" x14ac:dyDescent="0.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</row>
    <row r="860" spans="1:27" ht="15.75" customHeight="1" x14ac:dyDescent="0.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</row>
    <row r="861" spans="1:27" ht="15.75" customHeight="1" x14ac:dyDescent="0.2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</row>
    <row r="862" spans="1:27" ht="15.75" customHeight="1" x14ac:dyDescent="0.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</row>
    <row r="863" spans="1:27" ht="15.75" customHeight="1" x14ac:dyDescent="0.2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</row>
    <row r="864" spans="1:27" ht="15.75" customHeight="1" x14ac:dyDescent="0.2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</row>
    <row r="865" spans="1:27" ht="15.75" customHeight="1" x14ac:dyDescent="0.2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</row>
    <row r="866" spans="1:27" ht="15.75" customHeight="1" x14ac:dyDescent="0.2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</row>
    <row r="867" spans="1:27" ht="15.75" customHeight="1" x14ac:dyDescent="0.2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</row>
    <row r="868" spans="1:27" ht="15.75" customHeight="1" x14ac:dyDescent="0.2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</row>
    <row r="869" spans="1:27" ht="15.75" customHeight="1" x14ac:dyDescent="0.2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</row>
    <row r="870" spans="1:27" ht="15.75" customHeight="1" x14ac:dyDescent="0.2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</row>
    <row r="871" spans="1:27" ht="15.75" customHeight="1" x14ac:dyDescent="0.2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</row>
    <row r="872" spans="1:27" ht="15.75" customHeight="1" x14ac:dyDescent="0.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</row>
    <row r="873" spans="1:27" ht="15.75" customHeight="1" x14ac:dyDescent="0.2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</row>
    <row r="874" spans="1:27" ht="15.75" customHeight="1" x14ac:dyDescent="0.2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</row>
    <row r="875" spans="1:27" ht="15.75" customHeight="1" x14ac:dyDescent="0.2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</row>
    <row r="876" spans="1:27" ht="15.75" customHeight="1" x14ac:dyDescent="0.2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</row>
    <row r="877" spans="1:27" ht="15.75" customHeight="1" x14ac:dyDescent="0.2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</row>
    <row r="878" spans="1:27" ht="15.75" customHeight="1" x14ac:dyDescent="0.2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</row>
    <row r="879" spans="1:27" ht="15.75" customHeight="1" x14ac:dyDescent="0.2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</row>
    <row r="880" spans="1:27" ht="15.75" customHeight="1" x14ac:dyDescent="0.2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</row>
    <row r="881" spans="1:27" ht="15.75" customHeight="1" x14ac:dyDescent="0.2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</row>
    <row r="882" spans="1:27" ht="15.75" customHeight="1" x14ac:dyDescent="0.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</row>
    <row r="883" spans="1:27" ht="15.75" customHeight="1" x14ac:dyDescent="0.2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</row>
    <row r="884" spans="1:27" ht="15.75" customHeight="1" x14ac:dyDescent="0.2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</row>
    <row r="885" spans="1:27" ht="15.75" customHeight="1" x14ac:dyDescent="0.2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</row>
    <row r="886" spans="1:27" ht="15.75" customHeight="1" x14ac:dyDescent="0.2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</row>
    <row r="887" spans="1:27" ht="15.75" customHeight="1" x14ac:dyDescent="0.2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</row>
    <row r="888" spans="1:27" ht="15.75" customHeight="1" x14ac:dyDescent="0.2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</row>
    <row r="889" spans="1:27" ht="15.75" customHeight="1" x14ac:dyDescent="0.2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</row>
    <row r="890" spans="1:27" ht="15.75" customHeight="1" x14ac:dyDescent="0.2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</row>
    <row r="891" spans="1:27" ht="15.75" customHeight="1" x14ac:dyDescent="0.2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</row>
    <row r="892" spans="1:27" ht="15.75" customHeight="1" x14ac:dyDescent="0.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</row>
    <row r="893" spans="1:27" ht="15.75" customHeight="1" x14ac:dyDescent="0.2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</row>
    <row r="894" spans="1:27" ht="15.75" customHeight="1" x14ac:dyDescent="0.2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</row>
    <row r="895" spans="1:27" ht="15.75" customHeight="1" x14ac:dyDescent="0.2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</row>
    <row r="896" spans="1:27" ht="15.75" customHeight="1" x14ac:dyDescent="0.2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</row>
    <row r="897" spans="1:27" ht="15.75" customHeight="1" x14ac:dyDescent="0.2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</row>
    <row r="898" spans="1:27" ht="15.75" customHeight="1" x14ac:dyDescent="0.2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</row>
    <row r="899" spans="1:27" ht="15.75" customHeight="1" x14ac:dyDescent="0.2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</row>
    <row r="900" spans="1:27" ht="15.75" customHeight="1" x14ac:dyDescent="0.2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</row>
    <row r="901" spans="1:27" ht="15.75" customHeight="1" x14ac:dyDescent="0.2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</row>
    <row r="902" spans="1:27" ht="15.75" customHeight="1" x14ac:dyDescent="0.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</row>
    <row r="903" spans="1:27" ht="15.75" customHeight="1" x14ac:dyDescent="0.2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</row>
    <row r="904" spans="1:27" ht="15.75" customHeight="1" x14ac:dyDescent="0.2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</row>
    <row r="905" spans="1:27" ht="15.75" customHeight="1" x14ac:dyDescent="0.2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</row>
    <row r="906" spans="1:27" ht="15.75" customHeight="1" x14ac:dyDescent="0.2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</row>
    <row r="907" spans="1:27" ht="15.75" customHeight="1" x14ac:dyDescent="0.2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</row>
    <row r="908" spans="1:27" ht="15.75" customHeight="1" x14ac:dyDescent="0.2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</row>
    <row r="909" spans="1:27" ht="15.75" customHeight="1" x14ac:dyDescent="0.2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</row>
    <row r="910" spans="1:27" ht="15.75" customHeight="1" x14ac:dyDescent="0.2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</row>
    <row r="911" spans="1:27" ht="15.75" customHeight="1" x14ac:dyDescent="0.2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</row>
    <row r="912" spans="1:27" ht="15.75" customHeight="1" x14ac:dyDescent="0.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</row>
    <row r="913" spans="7:7" ht="15.75" customHeight="1" x14ac:dyDescent="0.2">
      <c r="G913" s="22"/>
    </row>
    <row r="914" spans="7:7" ht="15.75" customHeight="1" x14ac:dyDescent="0.2">
      <c r="G914" s="22"/>
    </row>
  </sheetData>
  <mergeCells count="33">
    <mergeCell ref="A36:J36"/>
    <mergeCell ref="A38:J38"/>
    <mergeCell ref="A39:B39"/>
    <mergeCell ref="D39:E39"/>
    <mergeCell ref="G39:H39"/>
    <mergeCell ref="J39:K39"/>
    <mergeCell ref="A37:J37"/>
    <mergeCell ref="D14:E14"/>
    <mergeCell ref="G14:H14"/>
    <mergeCell ref="A33:K33"/>
    <mergeCell ref="A34:K34"/>
    <mergeCell ref="A35:J35"/>
    <mergeCell ref="A23:B23"/>
    <mergeCell ref="D23:E23"/>
    <mergeCell ref="G23:K23"/>
    <mergeCell ref="G26:K26"/>
    <mergeCell ref="G25:K25"/>
    <mergeCell ref="G45:H45"/>
    <mergeCell ref="G46:G47"/>
    <mergeCell ref="H46:H47"/>
    <mergeCell ref="G27:K27"/>
    <mergeCell ref="A1:K1"/>
    <mergeCell ref="A3:B3"/>
    <mergeCell ref="D3:E3"/>
    <mergeCell ref="A4:B4"/>
    <mergeCell ref="D4:E4"/>
    <mergeCell ref="G4:H4"/>
    <mergeCell ref="A13:B13"/>
    <mergeCell ref="A24:B24"/>
    <mergeCell ref="D24:E24"/>
    <mergeCell ref="G24:K24"/>
    <mergeCell ref="D13:E13"/>
    <mergeCell ref="A14:B14"/>
  </mergeCells>
  <pageMargins left="0.45" right="0.45" top="0.5" bottom="0.5" header="0.3" footer="0.3"/>
  <pageSetup paperSize="9" scale="48" orientation="portrait" verticalDpi="1200" r:id="rId1"/>
  <rowBreaks count="1" manualBreakCount="1">
    <brk id="42" max="16383" man="1"/>
  </rowBreaks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11"/>
  <sheetViews>
    <sheetView workbookViewId="0">
      <selection activeCell="G9" sqref="G9"/>
    </sheetView>
  </sheetViews>
  <sheetFormatPr defaultColWidth="14.42578125" defaultRowHeight="15.75" customHeight="1" x14ac:dyDescent="0.2"/>
  <cols>
    <col min="1" max="1" width="28.7109375" style="18" customWidth="1"/>
    <col min="2" max="2" width="10.7109375" style="18" customWidth="1"/>
    <col min="3" max="3" width="4.7109375" style="18" customWidth="1"/>
    <col min="4" max="4" width="28.7109375" style="18" customWidth="1"/>
    <col min="5" max="5" width="10.7109375" style="18" customWidth="1"/>
    <col min="6" max="6" width="4.7109375" style="18" customWidth="1"/>
    <col min="7" max="7" width="28.7109375" style="18" customWidth="1"/>
    <col min="8" max="8" width="10.7109375" style="18" customWidth="1"/>
    <col min="9" max="9" width="4.7109375" style="18" customWidth="1"/>
    <col min="10" max="10" width="28.7109375" style="18" customWidth="1"/>
    <col min="11" max="11" width="10.7109375" style="18" customWidth="1"/>
    <col min="12" max="12" width="10" style="18" customWidth="1"/>
    <col min="13" max="16384" width="14.42578125" style="18"/>
  </cols>
  <sheetData>
    <row r="1" spans="1:27" ht="24" customHeight="1" x14ac:dyDescent="0.2">
      <c r="A1" s="161" t="s">
        <v>58</v>
      </c>
      <c r="B1" s="162"/>
      <c r="C1" s="19"/>
      <c r="D1" s="161" t="s">
        <v>59</v>
      </c>
      <c r="E1" s="162"/>
      <c r="F1" s="20"/>
      <c r="G1" s="20" t="s">
        <v>75</v>
      </c>
      <c r="H1" s="20"/>
      <c r="I1" s="20"/>
      <c r="J1" s="20"/>
      <c r="K1" s="20"/>
    </row>
    <row r="2" spans="1:27" ht="24" customHeight="1" x14ac:dyDescent="0.2">
      <c r="A2" s="179" t="s">
        <v>15</v>
      </c>
      <c r="B2" s="186"/>
      <c r="C2" s="19"/>
      <c r="D2" s="179" t="s">
        <v>15</v>
      </c>
      <c r="E2" s="186"/>
      <c r="F2" s="20"/>
      <c r="G2" s="20" t="s">
        <v>90</v>
      </c>
      <c r="H2" s="20"/>
      <c r="I2" s="20"/>
      <c r="J2" s="20"/>
      <c r="K2" s="20"/>
    </row>
    <row r="3" spans="1:27" ht="24" customHeight="1" x14ac:dyDescent="0.2">
      <c r="A3" s="36" t="s">
        <v>91</v>
      </c>
      <c r="B3" s="24">
        <v>3</v>
      </c>
      <c r="C3" s="19"/>
      <c r="D3" s="36" t="s">
        <v>92</v>
      </c>
      <c r="E3" s="26">
        <v>3</v>
      </c>
      <c r="F3" s="20"/>
      <c r="G3" s="20" t="s">
        <v>215</v>
      </c>
      <c r="H3" s="20"/>
      <c r="I3" s="20"/>
      <c r="J3" s="20"/>
      <c r="K3" s="20"/>
      <c r="L3" s="119"/>
      <c r="M3" s="119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</row>
    <row r="4" spans="1:27" ht="24" customHeight="1" x14ac:dyDescent="0.2">
      <c r="A4" s="36" t="s">
        <v>93</v>
      </c>
      <c r="B4" s="24">
        <v>4</v>
      </c>
      <c r="C4" s="19"/>
      <c r="D4" s="28" t="s">
        <v>62</v>
      </c>
      <c r="E4" s="26">
        <v>4</v>
      </c>
      <c r="F4" s="20"/>
      <c r="G4" s="20"/>
      <c r="H4" s="20"/>
      <c r="I4" s="20"/>
      <c r="J4" s="20"/>
      <c r="K4" s="20"/>
      <c r="L4" s="119"/>
      <c r="M4" s="119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</row>
    <row r="5" spans="1:27" ht="24" customHeight="1" x14ac:dyDescent="0.2">
      <c r="A5" s="28" t="s">
        <v>60</v>
      </c>
      <c r="B5" s="34">
        <v>4</v>
      </c>
      <c r="C5" s="19"/>
      <c r="D5" s="46" t="s">
        <v>94</v>
      </c>
      <c r="E5" s="26">
        <v>4</v>
      </c>
      <c r="F5" s="20"/>
      <c r="G5" s="20"/>
      <c r="H5" s="20"/>
      <c r="I5" s="20"/>
      <c r="J5" s="20"/>
      <c r="K5" s="20"/>
      <c r="L5" s="119"/>
      <c r="M5" s="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</row>
    <row r="6" spans="1:27" ht="24" customHeight="1" x14ac:dyDescent="0.2">
      <c r="A6" s="28" t="s">
        <v>78</v>
      </c>
      <c r="B6" s="24">
        <v>4</v>
      </c>
      <c r="C6" s="19"/>
      <c r="D6" s="23" t="s">
        <v>61</v>
      </c>
      <c r="E6" s="39">
        <v>4</v>
      </c>
      <c r="F6" s="20"/>
      <c r="G6" s="20"/>
      <c r="H6" s="20"/>
      <c r="I6" s="20"/>
      <c r="J6" s="32"/>
      <c r="K6" s="20"/>
      <c r="L6" s="119"/>
      <c r="M6" s="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</row>
    <row r="7" spans="1:27" ht="24" customHeight="1" x14ac:dyDescent="0.2">
      <c r="A7" s="40"/>
      <c r="B7" s="24">
        <f>SUM(B3:B6)</f>
        <v>15</v>
      </c>
      <c r="C7" s="19"/>
      <c r="D7" s="27"/>
      <c r="E7" s="24">
        <f>SUM(E3:E6)</f>
        <v>15</v>
      </c>
      <c r="F7" s="20"/>
      <c r="G7" s="20"/>
      <c r="H7" s="20"/>
      <c r="I7" s="20"/>
      <c r="J7" s="20"/>
      <c r="K7" s="20"/>
      <c r="L7" s="119"/>
      <c r="M7" s="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</row>
    <row r="8" spans="1:27" ht="24" customHeight="1" x14ac:dyDescent="0.2">
      <c r="A8" s="40"/>
      <c r="B8" s="33"/>
      <c r="C8" s="19"/>
      <c r="D8" s="27"/>
      <c r="E8" s="33"/>
      <c r="F8" s="20"/>
      <c r="G8" s="20"/>
      <c r="H8" s="20"/>
      <c r="I8" s="20"/>
      <c r="J8" s="20"/>
      <c r="K8" s="20"/>
      <c r="L8" s="119"/>
      <c r="M8" s="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</row>
    <row r="9" spans="1:27" ht="24" customHeight="1" x14ac:dyDescent="0.2">
      <c r="A9" s="163" t="s">
        <v>69</v>
      </c>
      <c r="B9" s="163"/>
      <c r="C9" s="20"/>
      <c r="D9" s="163" t="s">
        <v>69</v>
      </c>
      <c r="E9" s="163"/>
      <c r="F9" s="20"/>
      <c r="G9" s="20" t="s">
        <v>86</v>
      </c>
      <c r="H9" s="47"/>
      <c r="I9" s="47"/>
      <c r="J9" s="32"/>
      <c r="K9" s="47"/>
      <c r="L9" s="119"/>
      <c r="M9" s="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</row>
    <row r="10" spans="1:27" ht="24" customHeight="1" x14ac:dyDescent="0.2">
      <c r="A10" s="23" t="s">
        <v>70</v>
      </c>
      <c r="B10" s="29">
        <v>3</v>
      </c>
      <c r="C10" s="48"/>
      <c r="D10" s="24" t="s">
        <v>63</v>
      </c>
      <c r="E10" s="29">
        <v>3</v>
      </c>
      <c r="F10" s="20"/>
      <c r="G10" s="20" t="s">
        <v>98</v>
      </c>
      <c r="H10" s="47"/>
      <c r="I10" s="47"/>
      <c r="J10" s="32"/>
      <c r="K10" s="47"/>
      <c r="L10" s="119"/>
      <c r="M10" s="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</row>
    <row r="11" spans="1:27" ht="24" customHeight="1" x14ac:dyDescent="0.2">
      <c r="A11" s="49" t="s">
        <v>95</v>
      </c>
      <c r="B11" s="29">
        <v>3</v>
      </c>
      <c r="C11" s="48"/>
      <c r="D11" s="23" t="s">
        <v>71</v>
      </c>
      <c r="E11" s="29">
        <v>3</v>
      </c>
      <c r="F11" s="20"/>
      <c r="G11" s="20" t="s">
        <v>99</v>
      </c>
      <c r="H11" s="47"/>
      <c r="I11" s="47"/>
      <c r="J11" s="32"/>
      <c r="K11" s="47"/>
      <c r="L11" s="119"/>
      <c r="M11" s="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</row>
    <row r="12" spans="1:27" ht="24" customHeight="1" x14ac:dyDescent="0.2">
      <c r="A12" s="36" t="s">
        <v>68</v>
      </c>
      <c r="B12" s="29">
        <v>3</v>
      </c>
      <c r="C12" s="48"/>
      <c r="D12" s="29" t="s">
        <v>80</v>
      </c>
      <c r="E12" s="29">
        <v>3</v>
      </c>
      <c r="F12" s="20"/>
      <c r="G12" s="50" t="s">
        <v>87</v>
      </c>
      <c r="H12" s="47"/>
      <c r="I12" s="47"/>
      <c r="J12" s="32"/>
      <c r="K12" s="47"/>
      <c r="L12" s="119"/>
      <c r="M12" s="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</row>
    <row r="13" spans="1:27" ht="24" customHeight="1" x14ac:dyDescent="0.2">
      <c r="A13" s="36" t="s">
        <v>79</v>
      </c>
      <c r="B13" s="29">
        <v>3</v>
      </c>
      <c r="C13" s="48"/>
      <c r="D13" s="36" t="s">
        <v>81</v>
      </c>
      <c r="E13" s="29">
        <v>3</v>
      </c>
      <c r="F13" s="20"/>
      <c r="G13" s="50" t="s">
        <v>88</v>
      </c>
      <c r="H13" s="47"/>
      <c r="I13" s="47"/>
      <c r="J13" s="32"/>
      <c r="K13" s="47"/>
      <c r="L13" s="119"/>
      <c r="M13" s="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</row>
    <row r="14" spans="1:27" ht="24" customHeight="1" x14ac:dyDescent="0.2">
      <c r="A14" s="36" t="s">
        <v>72</v>
      </c>
      <c r="B14" s="29">
        <v>3</v>
      </c>
      <c r="C14" s="48"/>
      <c r="D14" s="29" t="s">
        <v>76</v>
      </c>
      <c r="E14" s="29">
        <v>3</v>
      </c>
      <c r="F14" s="20"/>
      <c r="G14" s="50" t="s">
        <v>89</v>
      </c>
      <c r="H14" s="47"/>
      <c r="I14" s="47"/>
      <c r="J14" s="47"/>
      <c r="K14" s="47"/>
      <c r="L14" s="119"/>
      <c r="M14" s="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</row>
    <row r="15" spans="1:27" ht="24" customHeight="1" x14ac:dyDescent="0.2">
      <c r="A15" s="36" t="s">
        <v>67</v>
      </c>
      <c r="B15" s="29">
        <v>3</v>
      </c>
      <c r="C15" s="48"/>
      <c r="D15" s="29"/>
      <c r="E15" s="29"/>
      <c r="F15" s="20"/>
      <c r="G15" s="50" t="s">
        <v>97</v>
      </c>
      <c r="H15" s="47"/>
      <c r="I15" s="47"/>
      <c r="J15" s="47"/>
      <c r="K15" s="47"/>
      <c r="L15" s="119"/>
      <c r="M15" s="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</row>
    <row r="16" spans="1:27" ht="24" customHeight="1" x14ac:dyDescent="0.2">
      <c r="A16" s="51"/>
      <c r="B16" s="51"/>
      <c r="C16" s="48"/>
      <c r="D16" s="51"/>
      <c r="E16" s="51"/>
      <c r="F16" s="20"/>
      <c r="G16" s="50"/>
      <c r="H16" s="47"/>
      <c r="I16" s="47"/>
      <c r="J16" s="47"/>
      <c r="K16" s="47"/>
      <c r="L16" s="119"/>
      <c r="M16" s="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</row>
    <row r="17" spans="1:27" ht="24" customHeight="1" x14ac:dyDescent="0.2">
      <c r="A17" s="155" t="s">
        <v>69</v>
      </c>
      <c r="B17" s="155"/>
      <c r="C17" s="48"/>
      <c r="D17" s="155" t="s">
        <v>69</v>
      </c>
      <c r="E17" s="155"/>
      <c r="F17" s="20"/>
      <c r="G17" s="50"/>
      <c r="H17" s="47"/>
      <c r="I17" s="47"/>
      <c r="J17" s="47"/>
      <c r="K17" s="47"/>
      <c r="L17" s="119"/>
      <c r="M17" s="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</row>
    <row r="18" spans="1:27" ht="24" customHeight="1" x14ac:dyDescent="0.2">
      <c r="A18" s="23" t="s">
        <v>82</v>
      </c>
      <c r="B18" s="29">
        <v>3</v>
      </c>
      <c r="C18" s="48"/>
      <c r="D18" s="23" t="s">
        <v>65</v>
      </c>
      <c r="E18" s="29">
        <v>3</v>
      </c>
      <c r="F18" s="20"/>
      <c r="G18" s="20"/>
      <c r="H18" s="47"/>
      <c r="I18" s="47"/>
      <c r="J18" s="47"/>
      <c r="K18" s="47"/>
      <c r="L18" s="119"/>
      <c r="M18" s="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</row>
    <row r="19" spans="1:27" ht="24" customHeight="1" x14ac:dyDescent="0.2">
      <c r="A19" s="23" t="s">
        <v>83</v>
      </c>
      <c r="B19" s="29">
        <v>3</v>
      </c>
      <c r="C19" s="48"/>
      <c r="D19" s="24" t="s">
        <v>64</v>
      </c>
      <c r="E19" s="29">
        <v>3</v>
      </c>
      <c r="F19" s="20"/>
      <c r="G19" s="50"/>
      <c r="H19" s="47"/>
      <c r="I19" s="47"/>
      <c r="J19" s="47"/>
      <c r="K19" s="47"/>
      <c r="L19" s="119"/>
      <c r="M19" s="119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</row>
    <row r="20" spans="1:27" ht="24" customHeight="1" x14ac:dyDescent="0.2">
      <c r="A20" s="36" t="s">
        <v>74</v>
      </c>
      <c r="B20" s="29">
        <v>3</v>
      </c>
      <c r="C20" s="48"/>
      <c r="D20" s="24" t="s">
        <v>84</v>
      </c>
      <c r="E20" s="29">
        <v>3</v>
      </c>
      <c r="F20" s="20"/>
      <c r="G20" s="50"/>
      <c r="H20" s="47"/>
      <c r="I20" s="47"/>
      <c r="J20" s="47"/>
      <c r="K20" s="47"/>
      <c r="L20" s="119"/>
      <c r="M20" s="119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</row>
    <row r="21" spans="1:27" ht="24" customHeight="1" x14ac:dyDescent="0.2">
      <c r="A21" s="36" t="s">
        <v>77</v>
      </c>
      <c r="B21" s="29">
        <v>3</v>
      </c>
      <c r="C21" s="48"/>
      <c r="D21" s="36" t="s">
        <v>73</v>
      </c>
      <c r="E21" s="29">
        <v>3</v>
      </c>
      <c r="F21" s="20"/>
      <c r="G21" s="50"/>
      <c r="H21" s="20"/>
      <c r="I21" s="20"/>
      <c r="J21" s="20"/>
      <c r="K21" s="20"/>
      <c r="L21" s="119"/>
      <c r="M21" s="119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</row>
    <row r="22" spans="1:27" ht="24" customHeight="1" x14ac:dyDescent="0.2">
      <c r="A22" s="36" t="s">
        <v>96</v>
      </c>
      <c r="B22" s="29">
        <v>3</v>
      </c>
      <c r="C22" s="48"/>
      <c r="D22" s="37" t="s">
        <v>66</v>
      </c>
      <c r="E22" s="29">
        <v>3</v>
      </c>
      <c r="F22" s="20"/>
      <c r="G22" s="50"/>
      <c r="H22" s="20"/>
      <c r="I22" s="20"/>
      <c r="J22" s="20"/>
      <c r="K22" s="20"/>
      <c r="L22" s="119"/>
      <c r="M22" s="119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</row>
    <row r="23" spans="1:27" ht="24" customHeight="1" x14ac:dyDescent="0.2">
      <c r="A23" s="29" t="s">
        <v>85</v>
      </c>
      <c r="B23" s="29">
        <v>3</v>
      </c>
      <c r="C23" s="20"/>
      <c r="D23" s="25" t="s">
        <v>47</v>
      </c>
      <c r="E23" s="29">
        <v>3</v>
      </c>
      <c r="F23" s="20"/>
      <c r="G23" s="50"/>
      <c r="H23" s="20"/>
      <c r="I23" s="20"/>
      <c r="J23" s="20"/>
      <c r="K23" s="20"/>
      <c r="L23" s="119"/>
      <c r="M23" s="119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</row>
    <row r="24" spans="1:27" ht="24" customHeight="1" x14ac:dyDescent="0.2">
      <c r="A24" s="20"/>
      <c r="B24" s="20"/>
      <c r="C24" s="20"/>
      <c r="D24" s="20"/>
      <c r="E24" s="20"/>
      <c r="F24" s="20"/>
      <c r="G24" s="50"/>
      <c r="H24" s="20"/>
      <c r="I24" s="20"/>
      <c r="J24" s="20"/>
      <c r="K24" s="20"/>
      <c r="L24" s="119"/>
      <c r="M24" s="119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</row>
    <row r="25" spans="1:27" ht="24" customHeight="1" x14ac:dyDescent="0.2">
      <c r="A25" s="20"/>
      <c r="B25" s="20"/>
      <c r="C25" s="20"/>
      <c r="D25" s="20"/>
      <c r="E25" s="20"/>
      <c r="F25" s="20"/>
      <c r="G25" s="50"/>
      <c r="H25" s="20"/>
      <c r="I25" s="20"/>
      <c r="J25" s="20"/>
      <c r="K25" s="20"/>
      <c r="L25" s="119"/>
      <c r="M25" s="119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</row>
    <row r="26" spans="1:27" ht="36.75" customHeight="1" x14ac:dyDescent="0.2">
      <c r="A26" s="120"/>
      <c r="B26" s="120"/>
      <c r="C26" s="120"/>
      <c r="D26" s="120"/>
      <c r="E26" s="120"/>
      <c r="F26" s="120"/>
      <c r="G26" s="20"/>
      <c r="H26" s="120"/>
      <c r="I26" s="120"/>
      <c r="J26" s="120"/>
      <c r="K26" s="120"/>
      <c r="L26" s="119"/>
      <c r="M26" s="119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</row>
    <row r="27" spans="1:27" ht="24" customHeight="1" x14ac:dyDescent="0.2">
      <c r="A27" s="120"/>
      <c r="B27" s="120"/>
      <c r="C27" s="120"/>
      <c r="D27" s="120"/>
      <c r="E27" s="120"/>
      <c r="F27" s="120"/>
      <c r="G27" s="20"/>
      <c r="H27" s="120"/>
      <c r="I27" s="120"/>
      <c r="J27" s="120"/>
      <c r="K27" s="120"/>
      <c r="L27" s="119"/>
      <c r="M27" s="119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</row>
    <row r="28" spans="1:27" ht="24" customHeight="1" x14ac:dyDescent="0.2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19"/>
      <c r="M28" s="119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</row>
    <row r="29" spans="1:27" ht="24" customHeight="1" x14ac:dyDescent="0.2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19"/>
      <c r="M29" s="119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</row>
    <row r="30" spans="1:27" ht="24" customHeight="1" x14ac:dyDescent="0.2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19"/>
      <c r="M30" s="119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</row>
    <row r="31" spans="1:27" ht="24" customHeight="1" x14ac:dyDescent="0.2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19"/>
      <c r="M31" s="119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</row>
    <row r="32" spans="1:27" ht="24" customHeight="1" x14ac:dyDescent="0.2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19"/>
      <c r="M32" s="119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</row>
    <row r="33" spans="1:27" ht="24" customHeight="1" x14ac:dyDescent="0.2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19"/>
      <c r="M33" s="119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</row>
    <row r="34" spans="1:27" ht="24" customHeight="1" x14ac:dyDescent="0.2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1"/>
      <c r="M34" s="121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</row>
    <row r="35" spans="1:27" ht="24" customHeight="1" x14ac:dyDescent="0.2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1"/>
      <c r="M35" s="121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</row>
    <row r="36" spans="1:27" ht="24" customHeight="1" x14ac:dyDescent="0.2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1"/>
      <c r="M36" s="121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</row>
    <row r="37" spans="1:27" ht="24" customHeight="1" x14ac:dyDescent="0.2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1"/>
      <c r="M37" s="121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</row>
    <row r="38" spans="1:27" ht="24" customHeight="1" x14ac:dyDescent="0.2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1"/>
      <c r="M38" s="121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</row>
    <row r="39" spans="1:27" ht="24" customHeight="1" x14ac:dyDescent="0.2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1"/>
      <c r="M39" s="121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</row>
    <row r="40" spans="1:27" ht="24" customHeight="1" x14ac:dyDescent="0.2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1"/>
      <c r="M40" s="121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</row>
    <row r="41" spans="1:27" ht="24" customHeight="1" x14ac:dyDescent="0.2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45"/>
      <c r="M41" s="45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</row>
    <row r="42" spans="1:27" ht="24" customHeight="1" x14ac:dyDescent="0.2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45"/>
      <c r="M42" s="45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</row>
    <row r="43" spans="1:27" ht="24" customHeight="1" x14ac:dyDescent="0.2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20"/>
      <c r="M43" s="20"/>
      <c r="N43" s="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</row>
    <row r="44" spans="1:27" ht="24" customHeight="1" x14ac:dyDescent="0.2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20"/>
      <c r="M44" s="20"/>
      <c r="N44" s="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</row>
    <row r="45" spans="1:27" ht="24" customHeight="1" x14ac:dyDescent="0.2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20"/>
      <c r="M45" s="20"/>
      <c r="N45" s="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</row>
    <row r="46" spans="1:27" ht="24" customHeight="1" x14ac:dyDescent="0.2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20"/>
      <c r="M46" s="20"/>
      <c r="N46" s="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</row>
    <row r="47" spans="1:27" ht="24" customHeight="1" x14ac:dyDescent="0.2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20"/>
      <c r="M47" s="20"/>
      <c r="N47" s="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</row>
    <row r="48" spans="1:27" ht="24" customHeight="1" x14ac:dyDescent="0.2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20"/>
      <c r="M48" s="20"/>
      <c r="N48" s="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</row>
    <row r="49" spans="1:27" ht="24" customHeight="1" x14ac:dyDescent="0.2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20"/>
      <c r="M49" s="20"/>
      <c r="N49" s="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</row>
    <row r="50" spans="1:27" ht="24" customHeight="1" x14ac:dyDescent="0.2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20"/>
      <c r="M50" s="20"/>
      <c r="N50" s="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</row>
    <row r="51" spans="1:27" ht="24" customHeight="1" x14ac:dyDescent="0.2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47"/>
      <c r="M51" s="47"/>
      <c r="N51" s="47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</row>
    <row r="52" spans="1:27" ht="24" customHeight="1" x14ac:dyDescent="0.2">
      <c r="A52" s="120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47"/>
      <c r="M52" s="47"/>
      <c r="N52" s="47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</row>
    <row r="53" spans="1:27" ht="24" customHeight="1" x14ac:dyDescent="0.2">
      <c r="A53" s="120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47"/>
      <c r="M53" s="47"/>
      <c r="N53" s="47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</row>
    <row r="54" spans="1:27" ht="24" customHeight="1" x14ac:dyDescent="0.2">
      <c r="A54" s="120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47"/>
      <c r="M54" s="47"/>
      <c r="N54" s="47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</row>
    <row r="55" spans="1:27" ht="24" customHeight="1" x14ac:dyDescent="0.2">
      <c r="A55" s="120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47"/>
      <c r="M55" s="47"/>
      <c r="N55" s="47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</row>
    <row r="56" spans="1:27" ht="24" customHeight="1" x14ac:dyDescent="0.2">
      <c r="A56" s="120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47"/>
      <c r="M56" s="47"/>
      <c r="N56" s="47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</row>
    <row r="57" spans="1:27" ht="24" customHeight="1" x14ac:dyDescent="0.2">
      <c r="A57" s="120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47"/>
      <c r="M57" s="47"/>
      <c r="N57" s="47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</row>
    <row r="58" spans="1:27" ht="24" customHeight="1" x14ac:dyDescent="0.2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47"/>
      <c r="M58" s="47"/>
      <c r="N58" s="47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</row>
    <row r="59" spans="1:27" ht="24" customHeight="1" x14ac:dyDescent="0.2">
      <c r="A59" s="120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47"/>
      <c r="M59" s="47"/>
      <c r="N59" s="47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</row>
    <row r="60" spans="1:27" ht="24" customHeight="1" x14ac:dyDescent="0.2">
      <c r="A60" s="120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47"/>
      <c r="M60" s="47"/>
      <c r="N60" s="47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</row>
    <row r="61" spans="1:27" ht="24" customHeight="1" x14ac:dyDescent="0.2">
      <c r="A61" s="120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47"/>
      <c r="M61" s="47"/>
      <c r="N61" s="47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</row>
    <row r="62" spans="1:27" ht="24" customHeight="1" x14ac:dyDescent="0.2">
      <c r="A62" s="120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47"/>
      <c r="M62" s="47"/>
      <c r="N62" s="47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</row>
    <row r="63" spans="1:27" ht="24" customHeight="1" x14ac:dyDescent="0.2">
      <c r="A63" s="120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20"/>
      <c r="M63" s="20"/>
      <c r="N63" s="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</row>
    <row r="64" spans="1:27" ht="24" customHeight="1" x14ac:dyDescent="0.2">
      <c r="A64" s="120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20"/>
      <c r="M64" s="20"/>
      <c r="N64" s="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</row>
    <row r="65" spans="1:27" ht="24" customHeight="1" x14ac:dyDescent="0.2">
      <c r="A65" s="120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20"/>
      <c r="M65" s="20"/>
      <c r="N65" s="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</row>
    <row r="66" spans="1:27" ht="24" customHeight="1" x14ac:dyDescent="0.2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20"/>
      <c r="M66" s="20"/>
      <c r="N66" s="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</row>
    <row r="67" spans="1:27" ht="24" customHeight="1" x14ac:dyDescent="0.2">
      <c r="A67" s="120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20"/>
      <c r="M67" s="20"/>
      <c r="N67" s="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</row>
    <row r="68" spans="1:27" ht="24" customHeight="1" x14ac:dyDescent="0.2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</row>
    <row r="69" spans="1:27" ht="24" customHeight="1" x14ac:dyDescent="0.2">
      <c r="A69" s="120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</row>
    <row r="70" spans="1:27" ht="24" customHeight="1" x14ac:dyDescent="0.2">
      <c r="A70" s="120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</row>
    <row r="71" spans="1:27" ht="24" customHeight="1" x14ac:dyDescent="0.2">
      <c r="A71" s="120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</row>
    <row r="72" spans="1:27" ht="24" customHeight="1" x14ac:dyDescent="0.2">
      <c r="A72" s="120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</row>
    <row r="73" spans="1:27" ht="24" customHeight="1" x14ac:dyDescent="0.2">
      <c r="A73" s="120"/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</row>
    <row r="74" spans="1:27" ht="24" customHeight="1" x14ac:dyDescent="0.2">
      <c r="A74" s="120"/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</row>
    <row r="75" spans="1:27" ht="24" customHeight="1" x14ac:dyDescent="0.2">
      <c r="A75" s="120"/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</row>
    <row r="76" spans="1:27" ht="24" customHeight="1" x14ac:dyDescent="0.2">
      <c r="A76" s="120"/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</row>
    <row r="77" spans="1:27" ht="24" customHeight="1" x14ac:dyDescent="0.2">
      <c r="A77" s="120"/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</row>
    <row r="78" spans="1:27" ht="24" customHeight="1" x14ac:dyDescent="0.2">
      <c r="A78" s="120"/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</row>
    <row r="79" spans="1:27" ht="24" customHeight="1" x14ac:dyDescent="0.2">
      <c r="A79" s="120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</row>
    <row r="80" spans="1:27" ht="24" customHeight="1" x14ac:dyDescent="0.2">
      <c r="A80" s="120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</row>
    <row r="81" spans="1:27" ht="24" customHeight="1" x14ac:dyDescent="0.2">
      <c r="A81" s="120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</row>
    <row r="82" spans="1:27" ht="24" customHeight="1" x14ac:dyDescent="0.2">
      <c r="A82" s="120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</row>
    <row r="83" spans="1:27" ht="24" customHeight="1" x14ac:dyDescent="0.2">
      <c r="A83" s="120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</row>
    <row r="84" spans="1:27" ht="24" customHeight="1" x14ac:dyDescent="0.2">
      <c r="A84" s="120"/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</row>
    <row r="85" spans="1:27" ht="24" customHeight="1" x14ac:dyDescent="0.2">
      <c r="A85" s="120"/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</row>
    <row r="86" spans="1:27" ht="24" customHeight="1" x14ac:dyDescent="0.2">
      <c r="A86" s="120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</row>
    <row r="87" spans="1:27" ht="24" customHeight="1" x14ac:dyDescent="0.2">
      <c r="A87" s="120"/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</row>
    <row r="88" spans="1:27" ht="24" customHeight="1" x14ac:dyDescent="0.2">
      <c r="A88" s="120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</row>
    <row r="89" spans="1:27" ht="24" customHeight="1" x14ac:dyDescent="0.2">
      <c r="A89" s="120"/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</row>
    <row r="90" spans="1:27" ht="24" customHeight="1" x14ac:dyDescent="0.2">
      <c r="A90" s="120"/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</row>
    <row r="91" spans="1:27" ht="24" customHeight="1" x14ac:dyDescent="0.2">
      <c r="A91" s="120"/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</row>
    <row r="92" spans="1:27" ht="24" customHeight="1" x14ac:dyDescent="0.2">
      <c r="A92" s="120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</row>
    <row r="93" spans="1:27" ht="24" customHeight="1" x14ac:dyDescent="0.2">
      <c r="A93" s="120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</row>
    <row r="94" spans="1:27" ht="24" customHeight="1" x14ac:dyDescent="0.2">
      <c r="A94" s="120"/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</row>
    <row r="95" spans="1:27" ht="24" customHeight="1" x14ac:dyDescent="0.2">
      <c r="A95" s="120"/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</row>
    <row r="96" spans="1:27" ht="24" customHeight="1" x14ac:dyDescent="0.2">
      <c r="A96" s="120"/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</row>
    <row r="97" spans="1:27" ht="24" customHeight="1" x14ac:dyDescent="0.2">
      <c r="A97" s="120"/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</row>
    <row r="98" spans="1:27" ht="24" customHeight="1" x14ac:dyDescent="0.2">
      <c r="A98" s="120"/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</row>
    <row r="99" spans="1:27" ht="24" customHeight="1" x14ac:dyDescent="0.2">
      <c r="A99" s="120"/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</row>
    <row r="100" spans="1:27" ht="24" customHeight="1" x14ac:dyDescent="0.2">
      <c r="A100" s="120"/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</row>
    <row r="101" spans="1:27" ht="24" customHeight="1" x14ac:dyDescent="0.2">
      <c r="A101" s="120"/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</row>
    <row r="102" spans="1:27" ht="24" customHeight="1" x14ac:dyDescent="0.2">
      <c r="A102" s="120"/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</row>
    <row r="103" spans="1:27" ht="24" customHeight="1" x14ac:dyDescent="0.2">
      <c r="A103" s="120"/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</row>
    <row r="104" spans="1:27" ht="24" customHeight="1" x14ac:dyDescent="0.2">
      <c r="A104" s="120"/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</row>
    <row r="105" spans="1:27" ht="24" customHeight="1" x14ac:dyDescent="0.2">
      <c r="A105" s="120"/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</row>
    <row r="106" spans="1:27" ht="24" customHeight="1" x14ac:dyDescent="0.2">
      <c r="A106" s="120"/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</row>
    <row r="107" spans="1:27" ht="24" customHeight="1" x14ac:dyDescent="0.2">
      <c r="A107" s="120"/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</row>
    <row r="108" spans="1:27" ht="24" customHeight="1" x14ac:dyDescent="0.2">
      <c r="A108" s="120"/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</row>
    <row r="109" spans="1:27" ht="24" customHeight="1" x14ac:dyDescent="0.2">
      <c r="A109" s="120"/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</row>
    <row r="110" spans="1:27" ht="24" customHeight="1" x14ac:dyDescent="0.2">
      <c r="A110" s="120"/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</row>
    <row r="111" spans="1:27" ht="24" customHeight="1" x14ac:dyDescent="0.2">
      <c r="A111" s="120"/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</row>
    <row r="112" spans="1:27" ht="24" customHeight="1" x14ac:dyDescent="0.2">
      <c r="A112" s="120"/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</row>
    <row r="113" spans="1:27" ht="24" customHeight="1" x14ac:dyDescent="0.2">
      <c r="A113" s="120"/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</row>
    <row r="114" spans="1:27" ht="24" customHeight="1" x14ac:dyDescent="0.2">
      <c r="A114" s="120"/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</row>
    <row r="115" spans="1:27" ht="24" customHeight="1" x14ac:dyDescent="0.2">
      <c r="A115" s="120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</row>
    <row r="116" spans="1:27" ht="24" customHeight="1" x14ac:dyDescent="0.2">
      <c r="A116" s="120"/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</row>
    <row r="117" spans="1:27" ht="24" customHeight="1" x14ac:dyDescent="0.2">
      <c r="A117" s="120"/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</row>
    <row r="118" spans="1:27" ht="24" customHeight="1" x14ac:dyDescent="0.2">
      <c r="A118" s="120"/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</row>
    <row r="119" spans="1:27" ht="24" customHeight="1" x14ac:dyDescent="0.2">
      <c r="A119" s="120"/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</row>
    <row r="120" spans="1:27" ht="24" customHeight="1" x14ac:dyDescent="0.2">
      <c r="A120" s="120"/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</row>
    <row r="121" spans="1:27" ht="24" customHeight="1" x14ac:dyDescent="0.2">
      <c r="A121" s="120"/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</row>
    <row r="122" spans="1:27" ht="24" customHeight="1" x14ac:dyDescent="0.2">
      <c r="A122" s="120"/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</row>
    <row r="123" spans="1:27" ht="24" customHeight="1" x14ac:dyDescent="0.2">
      <c r="A123" s="120"/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</row>
    <row r="124" spans="1:27" ht="24" customHeight="1" x14ac:dyDescent="0.2">
      <c r="A124" s="120"/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</row>
    <row r="125" spans="1:27" ht="24" customHeight="1" x14ac:dyDescent="0.2">
      <c r="A125" s="120"/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</row>
    <row r="126" spans="1:27" ht="24" customHeight="1" x14ac:dyDescent="0.2">
      <c r="A126" s="120"/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</row>
    <row r="127" spans="1:27" ht="24" customHeight="1" x14ac:dyDescent="0.2">
      <c r="A127" s="120"/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</row>
    <row r="128" spans="1:27" ht="24" customHeight="1" x14ac:dyDescent="0.2">
      <c r="A128" s="120"/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</row>
    <row r="129" spans="1:27" ht="24" customHeight="1" x14ac:dyDescent="0.2">
      <c r="A129" s="120"/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</row>
    <row r="130" spans="1:27" ht="24" customHeight="1" x14ac:dyDescent="0.2">
      <c r="A130" s="120"/>
      <c r="B130" s="12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</row>
    <row r="131" spans="1:27" ht="24" customHeight="1" x14ac:dyDescent="0.2">
      <c r="A131" s="120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</row>
    <row r="132" spans="1:27" ht="24" customHeight="1" x14ac:dyDescent="0.2">
      <c r="A132" s="120"/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</row>
    <row r="133" spans="1:27" ht="24" customHeight="1" x14ac:dyDescent="0.2">
      <c r="A133" s="120"/>
      <c r="B133" s="120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</row>
    <row r="134" spans="1:27" ht="24" customHeight="1" x14ac:dyDescent="0.2">
      <c r="A134" s="120"/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</row>
    <row r="135" spans="1:27" ht="24" customHeight="1" x14ac:dyDescent="0.2">
      <c r="A135" s="120"/>
      <c r="B135" s="120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  <c r="AA135" s="120"/>
    </row>
    <row r="136" spans="1:27" ht="24" customHeight="1" x14ac:dyDescent="0.2">
      <c r="A136" s="120"/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</row>
    <row r="137" spans="1:27" ht="24" customHeight="1" x14ac:dyDescent="0.2">
      <c r="A137" s="120"/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</row>
    <row r="138" spans="1:27" ht="24" customHeight="1" x14ac:dyDescent="0.2">
      <c r="A138" s="120"/>
      <c r="B138" s="120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</row>
    <row r="139" spans="1:27" ht="24" customHeight="1" x14ac:dyDescent="0.2">
      <c r="A139" s="120"/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</row>
    <row r="140" spans="1:27" ht="24" customHeight="1" x14ac:dyDescent="0.2">
      <c r="A140" s="120"/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  <c r="AA140" s="120"/>
    </row>
    <row r="141" spans="1:27" ht="24" customHeight="1" x14ac:dyDescent="0.2">
      <c r="A141" s="120"/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  <c r="AA141" s="120"/>
    </row>
    <row r="142" spans="1:27" ht="24" customHeight="1" x14ac:dyDescent="0.2">
      <c r="A142" s="120"/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120"/>
    </row>
    <row r="143" spans="1:27" ht="24" customHeight="1" x14ac:dyDescent="0.2">
      <c r="A143" s="120"/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120"/>
    </row>
    <row r="144" spans="1:27" ht="24" customHeight="1" x14ac:dyDescent="0.2">
      <c r="A144" s="120"/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  <c r="AA144" s="120"/>
    </row>
    <row r="145" spans="1:27" ht="24" customHeight="1" x14ac:dyDescent="0.2">
      <c r="A145" s="120"/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</row>
    <row r="146" spans="1:27" ht="24" customHeight="1" x14ac:dyDescent="0.2">
      <c r="A146" s="120"/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0"/>
    </row>
    <row r="147" spans="1:27" ht="24" customHeight="1" x14ac:dyDescent="0.2">
      <c r="A147" s="120"/>
      <c r="B147" s="120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  <c r="AA147" s="120"/>
    </row>
    <row r="148" spans="1:27" ht="24" customHeight="1" x14ac:dyDescent="0.2">
      <c r="A148" s="120"/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  <c r="AA148" s="120"/>
    </row>
    <row r="149" spans="1:27" ht="24" customHeight="1" x14ac:dyDescent="0.2">
      <c r="A149" s="120"/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  <c r="AA149" s="120"/>
    </row>
    <row r="150" spans="1:27" ht="24" customHeight="1" x14ac:dyDescent="0.2">
      <c r="A150" s="120"/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</row>
    <row r="151" spans="1:27" ht="24" customHeight="1" x14ac:dyDescent="0.2">
      <c r="A151" s="120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</row>
    <row r="152" spans="1:27" ht="24" customHeight="1" x14ac:dyDescent="0.2">
      <c r="A152" s="120"/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  <c r="AA152" s="120"/>
    </row>
    <row r="153" spans="1:27" ht="24" customHeight="1" x14ac:dyDescent="0.2">
      <c r="A153" s="120"/>
      <c r="B153" s="120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  <c r="AA153" s="120"/>
    </row>
    <row r="154" spans="1:27" ht="24" customHeight="1" x14ac:dyDescent="0.2">
      <c r="A154" s="120"/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  <c r="AA154" s="120"/>
    </row>
    <row r="155" spans="1:27" ht="24" customHeight="1" x14ac:dyDescent="0.2">
      <c r="A155" s="120"/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  <c r="AA155" s="120"/>
    </row>
    <row r="156" spans="1:27" ht="24" customHeight="1" x14ac:dyDescent="0.2">
      <c r="A156" s="120"/>
      <c r="B156" s="120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</row>
    <row r="157" spans="1:27" ht="24" customHeight="1" x14ac:dyDescent="0.2">
      <c r="A157" s="120"/>
      <c r="B157" s="120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  <c r="AA157" s="120"/>
    </row>
    <row r="158" spans="1:27" ht="24" customHeight="1" x14ac:dyDescent="0.2">
      <c r="A158" s="120"/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</row>
    <row r="159" spans="1:27" ht="24" customHeight="1" x14ac:dyDescent="0.2">
      <c r="A159" s="120"/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0"/>
    </row>
    <row r="160" spans="1:27" ht="24" customHeight="1" x14ac:dyDescent="0.2">
      <c r="A160" s="120"/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</row>
    <row r="161" spans="1:27" ht="24" customHeight="1" x14ac:dyDescent="0.2">
      <c r="A161" s="120"/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  <c r="AA161" s="120"/>
    </row>
    <row r="162" spans="1:27" ht="24" customHeight="1" x14ac:dyDescent="0.2">
      <c r="A162" s="120"/>
      <c r="B162" s="120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  <c r="AA162" s="120"/>
    </row>
    <row r="163" spans="1:27" ht="24" customHeight="1" x14ac:dyDescent="0.2">
      <c r="A163" s="120"/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</row>
    <row r="164" spans="1:27" ht="24" customHeight="1" x14ac:dyDescent="0.2">
      <c r="A164" s="120"/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</row>
    <row r="165" spans="1:27" ht="24" customHeight="1" x14ac:dyDescent="0.2">
      <c r="A165" s="120"/>
      <c r="B165" s="120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</row>
    <row r="166" spans="1:27" ht="24" customHeight="1" x14ac:dyDescent="0.2">
      <c r="A166" s="120"/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  <c r="AA166" s="120"/>
    </row>
    <row r="167" spans="1:27" ht="24" customHeight="1" x14ac:dyDescent="0.2">
      <c r="A167" s="120"/>
      <c r="B167" s="120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  <c r="AA167" s="120"/>
    </row>
    <row r="168" spans="1:27" ht="24" customHeight="1" x14ac:dyDescent="0.2">
      <c r="A168" s="120"/>
      <c r="B168" s="120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</row>
    <row r="169" spans="1:27" ht="24" customHeight="1" x14ac:dyDescent="0.2">
      <c r="A169" s="120"/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</row>
    <row r="170" spans="1:27" ht="24" customHeight="1" x14ac:dyDescent="0.2">
      <c r="A170" s="120"/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0"/>
    </row>
    <row r="171" spans="1:27" ht="24" customHeight="1" x14ac:dyDescent="0.2">
      <c r="A171" s="120"/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  <c r="AA171" s="120"/>
    </row>
    <row r="172" spans="1:27" ht="24" customHeight="1" x14ac:dyDescent="0.2">
      <c r="A172" s="120"/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  <c r="AA172" s="120"/>
    </row>
    <row r="173" spans="1:27" ht="24" customHeight="1" x14ac:dyDescent="0.2">
      <c r="A173" s="120"/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  <c r="AA173" s="120"/>
    </row>
    <row r="174" spans="1:27" ht="24" customHeight="1" x14ac:dyDescent="0.2">
      <c r="A174" s="120"/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</row>
    <row r="175" spans="1:27" ht="24" customHeight="1" x14ac:dyDescent="0.2">
      <c r="A175" s="120"/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</row>
    <row r="176" spans="1:27" ht="24" customHeight="1" x14ac:dyDescent="0.2">
      <c r="A176" s="120"/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</row>
    <row r="177" spans="1:27" ht="24" customHeight="1" x14ac:dyDescent="0.2">
      <c r="A177" s="120"/>
      <c r="B177" s="120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  <c r="AA177" s="120"/>
    </row>
    <row r="178" spans="1:27" ht="24" customHeight="1" x14ac:dyDescent="0.2">
      <c r="A178" s="120"/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</row>
    <row r="179" spans="1:27" ht="24" customHeight="1" x14ac:dyDescent="0.2">
      <c r="A179" s="120"/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</row>
    <row r="180" spans="1:27" ht="24" customHeight="1" x14ac:dyDescent="0.2">
      <c r="A180" s="120"/>
      <c r="B180" s="120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  <c r="AA180" s="120"/>
    </row>
    <row r="181" spans="1:27" ht="24" customHeight="1" x14ac:dyDescent="0.2">
      <c r="A181" s="120"/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</row>
    <row r="182" spans="1:27" ht="24" customHeight="1" x14ac:dyDescent="0.2">
      <c r="A182" s="120"/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  <c r="AA182" s="120"/>
    </row>
    <row r="183" spans="1:27" ht="24" customHeight="1" x14ac:dyDescent="0.2">
      <c r="A183" s="120"/>
      <c r="B183" s="120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</row>
    <row r="184" spans="1:27" ht="24" customHeight="1" x14ac:dyDescent="0.2">
      <c r="A184" s="120"/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</row>
    <row r="185" spans="1:27" ht="24" customHeight="1" x14ac:dyDescent="0.2">
      <c r="A185" s="120"/>
      <c r="B185" s="120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</row>
    <row r="186" spans="1:27" ht="24" customHeight="1" x14ac:dyDescent="0.2">
      <c r="A186" s="120"/>
      <c r="B186" s="120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</row>
    <row r="187" spans="1:27" ht="24" customHeight="1" x14ac:dyDescent="0.2">
      <c r="A187" s="120"/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</row>
    <row r="188" spans="1:27" ht="24" customHeight="1" x14ac:dyDescent="0.2">
      <c r="A188" s="120"/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</row>
    <row r="189" spans="1:27" ht="24" customHeight="1" x14ac:dyDescent="0.2">
      <c r="A189" s="120"/>
      <c r="B189" s="120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</row>
    <row r="190" spans="1:27" ht="24" customHeight="1" x14ac:dyDescent="0.2">
      <c r="A190" s="120"/>
      <c r="B190" s="120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</row>
    <row r="191" spans="1:27" ht="24" customHeight="1" x14ac:dyDescent="0.2">
      <c r="A191" s="120"/>
      <c r="B191" s="120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</row>
    <row r="192" spans="1:27" ht="24" customHeight="1" x14ac:dyDescent="0.2">
      <c r="A192" s="120"/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  <c r="AA192" s="120"/>
    </row>
    <row r="193" spans="1:27" ht="24" customHeight="1" x14ac:dyDescent="0.2">
      <c r="A193" s="120"/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  <c r="AA193" s="120"/>
    </row>
    <row r="194" spans="1:27" ht="24" customHeight="1" x14ac:dyDescent="0.2">
      <c r="A194" s="120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</row>
    <row r="195" spans="1:27" ht="24" customHeight="1" x14ac:dyDescent="0.2">
      <c r="A195" s="120"/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</row>
    <row r="196" spans="1:27" ht="24" customHeight="1" x14ac:dyDescent="0.2">
      <c r="A196" s="120"/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</row>
    <row r="197" spans="1:27" ht="24" customHeight="1" x14ac:dyDescent="0.2">
      <c r="A197" s="120"/>
      <c r="B197" s="120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  <c r="AA197" s="120"/>
    </row>
    <row r="198" spans="1:27" ht="24" customHeight="1" x14ac:dyDescent="0.2">
      <c r="A198" s="120"/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  <c r="AA198" s="120"/>
    </row>
    <row r="199" spans="1:27" ht="15.75" customHeight="1" x14ac:dyDescent="0.2">
      <c r="A199" s="120"/>
      <c r="B199" s="120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  <c r="AA199" s="120"/>
    </row>
    <row r="200" spans="1:27" ht="15.75" customHeight="1" x14ac:dyDescent="0.2">
      <c r="A200" s="120"/>
      <c r="B200" s="120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  <c r="AA200" s="120"/>
    </row>
    <row r="201" spans="1:27" ht="15.75" customHeight="1" x14ac:dyDescent="0.2">
      <c r="A201" s="120"/>
      <c r="B201" s="120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  <c r="AA201" s="120"/>
    </row>
    <row r="202" spans="1:27" ht="15.75" customHeight="1" x14ac:dyDescent="0.2">
      <c r="A202" s="120"/>
      <c r="B202" s="120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  <c r="AA202" s="120"/>
    </row>
    <row r="203" spans="1:27" ht="15.75" customHeight="1" x14ac:dyDescent="0.2">
      <c r="A203" s="120"/>
      <c r="B203" s="120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  <c r="AA203" s="120"/>
    </row>
    <row r="204" spans="1:27" ht="15.75" customHeight="1" x14ac:dyDescent="0.2">
      <c r="A204" s="120"/>
      <c r="B204" s="120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  <c r="AA204" s="120"/>
    </row>
    <row r="205" spans="1:27" ht="15.75" customHeight="1" x14ac:dyDescent="0.2">
      <c r="A205" s="120"/>
      <c r="B205" s="120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  <c r="AA205" s="120"/>
    </row>
    <row r="206" spans="1:27" ht="15.75" customHeight="1" x14ac:dyDescent="0.2">
      <c r="A206" s="120"/>
      <c r="B206" s="120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</row>
    <row r="207" spans="1:27" ht="15.75" customHeight="1" x14ac:dyDescent="0.2">
      <c r="A207" s="120"/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  <c r="AA207" s="120"/>
    </row>
    <row r="208" spans="1:27" ht="15.75" customHeight="1" x14ac:dyDescent="0.2">
      <c r="A208" s="120"/>
      <c r="B208" s="120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  <c r="AA208" s="120"/>
    </row>
    <row r="209" spans="1:27" ht="15.75" customHeight="1" x14ac:dyDescent="0.2">
      <c r="A209" s="120"/>
      <c r="B209" s="120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</row>
    <row r="210" spans="1:27" ht="15.75" customHeight="1" x14ac:dyDescent="0.2">
      <c r="A210" s="120"/>
      <c r="B210" s="120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</row>
    <row r="211" spans="1:27" ht="15.75" customHeight="1" x14ac:dyDescent="0.2">
      <c r="A211" s="120"/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  <c r="AA211" s="120"/>
    </row>
    <row r="212" spans="1:27" ht="15.75" customHeight="1" x14ac:dyDescent="0.2">
      <c r="A212" s="120"/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  <c r="AA212" s="120"/>
    </row>
    <row r="213" spans="1:27" ht="15.75" customHeight="1" x14ac:dyDescent="0.2">
      <c r="A213" s="120"/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  <c r="AA213" s="120"/>
    </row>
    <row r="214" spans="1:27" ht="15.75" customHeight="1" x14ac:dyDescent="0.2">
      <c r="A214" s="120"/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  <c r="AA214" s="120"/>
    </row>
    <row r="215" spans="1:27" ht="15.75" customHeight="1" x14ac:dyDescent="0.2">
      <c r="A215" s="120"/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</row>
    <row r="216" spans="1:27" ht="15.75" customHeight="1" x14ac:dyDescent="0.2">
      <c r="A216" s="120"/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  <c r="AA216" s="120"/>
    </row>
    <row r="217" spans="1:27" ht="15.75" customHeight="1" x14ac:dyDescent="0.2">
      <c r="A217" s="120"/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  <c r="AA217" s="120"/>
    </row>
    <row r="218" spans="1:27" ht="15.75" customHeight="1" x14ac:dyDescent="0.2">
      <c r="A218" s="120"/>
      <c r="B218" s="120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  <c r="AA218" s="120"/>
    </row>
    <row r="219" spans="1:27" ht="15.75" customHeight="1" x14ac:dyDescent="0.2">
      <c r="A219" s="120"/>
      <c r="B219" s="120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120"/>
    </row>
    <row r="220" spans="1:27" ht="15.75" customHeight="1" x14ac:dyDescent="0.2">
      <c r="A220" s="120"/>
      <c r="B220" s="120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120"/>
    </row>
    <row r="221" spans="1:27" ht="15.75" customHeight="1" x14ac:dyDescent="0.2">
      <c r="A221" s="120"/>
      <c r="B221" s="120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</row>
    <row r="222" spans="1:27" ht="15.75" customHeight="1" x14ac:dyDescent="0.2">
      <c r="A222" s="120"/>
      <c r="B222" s="120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120"/>
    </row>
    <row r="223" spans="1:27" ht="15.75" customHeight="1" x14ac:dyDescent="0.2">
      <c r="A223" s="120"/>
      <c r="B223" s="120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  <c r="AA223" s="120"/>
    </row>
    <row r="224" spans="1:27" ht="15.75" customHeight="1" x14ac:dyDescent="0.2">
      <c r="A224" s="120"/>
      <c r="B224" s="120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</row>
    <row r="225" spans="1:27" ht="15.75" customHeight="1" x14ac:dyDescent="0.2">
      <c r="A225" s="120"/>
      <c r="B225" s="120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</row>
    <row r="226" spans="1:27" ht="15.75" customHeight="1" x14ac:dyDescent="0.2">
      <c r="A226" s="120"/>
      <c r="B226" s="120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120"/>
    </row>
    <row r="227" spans="1:27" ht="15.75" customHeight="1" x14ac:dyDescent="0.2">
      <c r="A227" s="120"/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</row>
    <row r="228" spans="1:27" ht="15.75" customHeight="1" x14ac:dyDescent="0.2">
      <c r="A228" s="120"/>
      <c r="B228" s="120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</row>
    <row r="229" spans="1:27" ht="15.75" customHeight="1" x14ac:dyDescent="0.2">
      <c r="A229" s="120"/>
      <c r="B229" s="120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</row>
    <row r="230" spans="1:27" ht="15.75" customHeight="1" x14ac:dyDescent="0.2">
      <c r="A230" s="120"/>
      <c r="B230" s="120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</row>
    <row r="231" spans="1:27" ht="15.75" customHeight="1" x14ac:dyDescent="0.2">
      <c r="A231" s="120"/>
      <c r="B231" s="120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  <c r="AA231" s="120"/>
    </row>
    <row r="232" spans="1:27" ht="15.75" customHeight="1" x14ac:dyDescent="0.2">
      <c r="A232" s="120"/>
      <c r="B232" s="120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</row>
    <row r="233" spans="1:27" ht="15.75" customHeight="1" x14ac:dyDescent="0.2">
      <c r="A233" s="120"/>
      <c r="B233" s="120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</row>
    <row r="234" spans="1:27" ht="15.75" customHeight="1" x14ac:dyDescent="0.2">
      <c r="A234" s="120"/>
      <c r="B234" s="120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</row>
    <row r="235" spans="1:27" ht="15.75" customHeight="1" x14ac:dyDescent="0.2">
      <c r="A235" s="120"/>
      <c r="B235" s="120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</row>
    <row r="236" spans="1:27" ht="15.75" customHeight="1" x14ac:dyDescent="0.2">
      <c r="A236" s="120"/>
      <c r="B236" s="120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</row>
    <row r="237" spans="1:27" ht="15.75" customHeight="1" x14ac:dyDescent="0.2">
      <c r="A237" s="120"/>
      <c r="B237" s="120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  <c r="AA237" s="120"/>
    </row>
    <row r="238" spans="1:27" ht="15.75" customHeight="1" x14ac:dyDescent="0.2">
      <c r="A238" s="120"/>
      <c r="B238" s="120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  <c r="AA238" s="120"/>
    </row>
    <row r="239" spans="1:27" ht="15.75" customHeight="1" x14ac:dyDescent="0.2">
      <c r="A239" s="120"/>
      <c r="B239" s="120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  <c r="AA239" s="120"/>
    </row>
    <row r="240" spans="1:27" ht="15.75" customHeight="1" x14ac:dyDescent="0.2">
      <c r="A240" s="120"/>
      <c r="B240" s="120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  <c r="AA240" s="120"/>
    </row>
    <row r="241" spans="1:27" ht="15.75" customHeight="1" x14ac:dyDescent="0.2">
      <c r="A241" s="120"/>
      <c r="B241" s="120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  <c r="AA241" s="120"/>
    </row>
    <row r="242" spans="1:27" ht="15.75" customHeight="1" x14ac:dyDescent="0.2">
      <c r="A242" s="120"/>
      <c r="B242" s="120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  <c r="AA242" s="120"/>
    </row>
    <row r="243" spans="1:27" ht="15.75" customHeight="1" x14ac:dyDescent="0.2">
      <c r="A243" s="120"/>
      <c r="B243" s="120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  <c r="AA243" s="120"/>
    </row>
    <row r="244" spans="1:27" ht="15.75" customHeight="1" x14ac:dyDescent="0.2">
      <c r="A244" s="120"/>
      <c r="B244" s="120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  <c r="AA244" s="120"/>
    </row>
    <row r="245" spans="1:27" ht="15.75" customHeight="1" x14ac:dyDescent="0.2">
      <c r="A245" s="120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  <c r="AA245" s="120"/>
    </row>
    <row r="246" spans="1:27" ht="15.75" customHeight="1" x14ac:dyDescent="0.2">
      <c r="A246" s="120"/>
      <c r="B246" s="120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  <c r="AA246" s="120"/>
    </row>
    <row r="247" spans="1:27" ht="15.75" customHeight="1" x14ac:dyDescent="0.2">
      <c r="A247" s="120"/>
      <c r="B247" s="120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  <c r="AA247" s="120"/>
    </row>
    <row r="248" spans="1:27" ht="15.75" customHeight="1" x14ac:dyDescent="0.2">
      <c r="A248" s="120"/>
      <c r="B248" s="120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  <c r="AA248" s="120"/>
    </row>
    <row r="249" spans="1:27" ht="15.75" customHeight="1" x14ac:dyDescent="0.2">
      <c r="A249" s="120"/>
      <c r="B249" s="120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  <c r="AA249" s="120"/>
    </row>
    <row r="250" spans="1:27" ht="15.75" customHeight="1" x14ac:dyDescent="0.2">
      <c r="A250" s="120"/>
      <c r="B250" s="120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  <c r="AA250" s="120"/>
    </row>
    <row r="251" spans="1:27" ht="15.75" customHeight="1" x14ac:dyDescent="0.2">
      <c r="A251" s="120"/>
      <c r="B251" s="120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  <c r="AA251" s="120"/>
    </row>
    <row r="252" spans="1:27" ht="15.75" customHeight="1" x14ac:dyDescent="0.2">
      <c r="A252" s="120"/>
      <c r="B252" s="120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  <c r="AA252" s="120"/>
    </row>
    <row r="253" spans="1:27" ht="15.75" customHeight="1" x14ac:dyDescent="0.2">
      <c r="A253" s="120"/>
      <c r="B253" s="120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  <c r="AA253" s="120"/>
    </row>
    <row r="254" spans="1:27" ht="15.75" customHeight="1" x14ac:dyDescent="0.2">
      <c r="A254" s="120"/>
      <c r="B254" s="120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  <c r="AA254" s="120"/>
    </row>
    <row r="255" spans="1:27" ht="15.75" customHeight="1" x14ac:dyDescent="0.2">
      <c r="A255" s="120"/>
      <c r="B255" s="120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  <c r="AA255" s="120"/>
    </row>
    <row r="256" spans="1:27" ht="15.75" customHeight="1" x14ac:dyDescent="0.2">
      <c r="A256" s="120"/>
      <c r="B256" s="120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  <c r="AA256" s="120"/>
    </row>
    <row r="257" spans="1:27" ht="15.75" customHeight="1" x14ac:dyDescent="0.2">
      <c r="A257" s="120"/>
      <c r="B257" s="120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  <c r="AA257" s="120"/>
    </row>
    <row r="258" spans="1:27" ht="15.75" customHeight="1" x14ac:dyDescent="0.2">
      <c r="A258" s="120"/>
      <c r="B258" s="120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  <c r="AA258" s="120"/>
    </row>
    <row r="259" spans="1:27" ht="15.75" customHeight="1" x14ac:dyDescent="0.2">
      <c r="A259" s="120"/>
      <c r="B259" s="120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  <c r="AA259" s="120"/>
    </row>
    <row r="260" spans="1:27" ht="15.75" customHeight="1" x14ac:dyDescent="0.2">
      <c r="A260" s="120"/>
      <c r="B260" s="120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  <c r="AA260" s="120"/>
    </row>
    <row r="261" spans="1:27" ht="15.75" customHeight="1" x14ac:dyDescent="0.2">
      <c r="A261" s="120"/>
      <c r="B261" s="120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  <c r="AA261" s="120"/>
    </row>
    <row r="262" spans="1:27" ht="15.75" customHeight="1" x14ac:dyDescent="0.2">
      <c r="A262" s="120"/>
      <c r="B262" s="120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  <c r="AA262" s="120"/>
    </row>
    <row r="263" spans="1:27" ht="15.75" customHeight="1" x14ac:dyDescent="0.2">
      <c r="A263" s="120"/>
      <c r="B263" s="120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  <c r="AA263" s="120"/>
    </row>
    <row r="264" spans="1:27" ht="15.75" customHeight="1" x14ac:dyDescent="0.2">
      <c r="A264" s="120"/>
      <c r="B264" s="120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</row>
    <row r="265" spans="1:27" ht="15.75" customHeight="1" x14ac:dyDescent="0.2">
      <c r="A265" s="120"/>
      <c r="B265" s="120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</row>
    <row r="266" spans="1:27" ht="15.75" customHeight="1" x14ac:dyDescent="0.2">
      <c r="A266" s="120"/>
      <c r="B266" s="120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</row>
    <row r="267" spans="1:27" ht="15.75" customHeight="1" x14ac:dyDescent="0.2">
      <c r="A267" s="120"/>
      <c r="B267" s="120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  <c r="AA267" s="120"/>
    </row>
    <row r="268" spans="1:27" ht="15.75" customHeight="1" x14ac:dyDescent="0.2">
      <c r="A268" s="120"/>
      <c r="B268" s="120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</row>
    <row r="269" spans="1:27" ht="15.75" customHeight="1" x14ac:dyDescent="0.2">
      <c r="A269" s="120"/>
      <c r="B269" s="120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</row>
    <row r="270" spans="1:27" ht="15.75" customHeight="1" x14ac:dyDescent="0.2">
      <c r="A270" s="120"/>
      <c r="B270" s="120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  <c r="AA270" s="120"/>
    </row>
    <row r="271" spans="1:27" ht="15.75" customHeight="1" x14ac:dyDescent="0.2">
      <c r="A271" s="120"/>
      <c r="B271" s="120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</row>
    <row r="272" spans="1:27" ht="15.75" customHeight="1" x14ac:dyDescent="0.2">
      <c r="A272" s="120"/>
      <c r="B272" s="120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  <c r="AA272" s="120"/>
    </row>
    <row r="273" spans="1:27" ht="15.75" customHeight="1" x14ac:dyDescent="0.2">
      <c r="A273" s="120"/>
      <c r="B273" s="120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  <c r="AA273" s="120"/>
    </row>
    <row r="274" spans="1:27" ht="15.75" customHeight="1" x14ac:dyDescent="0.2">
      <c r="A274" s="120"/>
      <c r="B274" s="120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  <c r="AA274" s="120"/>
    </row>
    <row r="275" spans="1:27" ht="15.75" customHeight="1" x14ac:dyDescent="0.2">
      <c r="A275" s="120"/>
      <c r="B275" s="120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</row>
    <row r="276" spans="1:27" ht="15.75" customHeight="1" x14ac:dyDescent="0.2">
      <c r="A276" s="120"/>
      <c r="B276" s="120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  <c r="AA276" s="120"/>
    </row>
    <row r="277" spans="1:27" ht="15.75" customHeight="1" x14ac:dyDescent="0.2">
      <c r="A277" s="120"/>
      <c r="B277" s="120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  <c r="AA277" s="120"/>
    </row>
    <row r="278" spans="1:27" ht="15.75" customHeight="1" x14ac:dyDescent="0.2">
      <c r="A278" s="120"/>
      <c r="B278" s="120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  <c r="AA278" s="120"/>
    </row>
    <row r="279" spans="1:27" ht="15.75" customHeight="1" x14ac:dyDescent="0.2">
      <c r="A279" s="120"/>
      <c r="B279" s="120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  <c r="AA279" s="120"/>
    </row>
    <row r="280" spans="1:27" ht="15.75" customHeight="1" x14ac:dyDescent="0.2">
      <c r="A280" s="120"/>
      <c r="B280" s="120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  <c r="AA280" s="120"/>
    </row>
    <row r="281" spans="1:27" ht="15.75" customHeight="1" x14ac:dyDescent="0.2">
      <c r="A281" s="120"/>
      <c r="B281" s="120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  <c r="AA281" s="120"/>
    </row>
    <row r="282" spans="1:27" ht="15.75" customHeight="1" x14ac:dyDescent="0.2">
      <c r="A282" s="120"/>
      <c r="B282" s="120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  <c r="AA282" s="120"/>
    </row>
    <row r="283" spans="1:27" ht="15.75" customHeight="1" x14ac:dyDescent="0.2">
      <c r="A283" s="120"/>
      <c r="B283" s="120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  <c r="AA283" s="120"/>
    </row>
    <row r="284" spans="1:27" ht="15.75" customHeight="1" x14ac:dyDescent="0.2">
      <c r="A284" s="120"/>
      <c r="B284" s="120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  <c r="AA284" s="120"/>
    </row>
    <row r="285" spans="1:27" ht="15.75" customHeight="1" x14ac:dyDescent="0.2">
      <c r="A285" s="120"/>
      <c r="B285" s="120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  <c r="AA285" s="120"/>
    </row>
    <row r="286" spans="1:27" ht="15.75" customHeight="1" x14ac:dyDescent="0.2">
      <c r="A286" s="120"/>
      <c r="B286" s="120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  <c r="AA286" s="120"/>
    </row>
    <row r="287" spans="1:27" ht="15.75" customHeight="1" x14ac:dyDescent="0.2">
      <c r="A287" s="120"/>
      <c r="B287" s="120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  <c r="AA287" s="120"/>
    </row>
    <row r="288" spans="1:27" ht="15.75" customHeight="1" x14ac:dyDescent="0.2">
      <c r="A288" s="120"/>
      <c r="B288" s="120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  <c r="AA288" s="120"/>
    </row>
    <row r="289" spans="1:27" ht="15.75" customHeight="1" x14ac:dyDescent="0.2">
      <c r="A289" s="120"/>
      <c r="B289" s="120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  <c r="AA289" s="120"/>
    </row>
    <row r="290" spans="1:27" ht="15.75" customHeight="1" x14ac:dyDescent="0.2">
      <c r="A290" s="120"/>
      <c r="B290" s="120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  <c r="AA290" s="120"/>
    </row>
    <row r="291" spans="1:27" ht="15.75" customHeight="1" x14ac:dyDescent="0.2">
      <c r="A291" s="120"/>
      <c r="B291" s="120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  <c r="AA291" s="120"/>
    </row>
    <row r="292" spans="1:27" ht="15.75" customHeight="1" x14ac:dyDescent="0.2">
      <c r="A292" s="120"/>
      <c r="B292" s="120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  <c r="AA292" s="120"/>
    </row>
    <row r="293" spans="1:27" ht="15.75" customHeight="1" x14ac:dyDescent="0.2">
      <c r="A293" s="120"/>
      <c r="B293" s="120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  <c r="AA293" s="120"/>
    </row>
    <row r="294" spans="1:27" ht="15.75" customHeight="1" x14ac:dyDescent="0.2">
      <c r="A294" s="120"/>
      <c r="B294" s="120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  <c r="AA294" s="120"/>
    </row>
    <row r="295" spans="1:27" ht="15.75" customHeight="1" x14ac:dyDescent="0.2">
      <c r="A295" s="120"/>
      <c r="B295" s="120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  <c r="AA295" s="120"/>
    </row>
    <row r="296" spans="1:27" ht="15.75" customHeight="1" x14ac:dyDescent="0.2">
      <c r="A296" s="120"/>
      <c r="B296" s="120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  <c r="AA296" s="120"/>
    </row>
    <row r="297" spans="1:27" ht="15.75" customHeight="1" x14ac:dyDescent="0.2">
      <c r="A297" s="120"/>
      <c r="B297" s="120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  <c r="AA297" s="120"/>
    </row>
    <row r="298" spans="1:27" ht="15.75" customHeight="1" x14ac:dyDescent="0.2">
      <c r="A298" s="120"/>
      <c r="B298" s="120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  <c r="AA298" s="120"/>
    </row>
    <row r="299" spans="1:27" ht="15.75" customHeight="1" x14ac:dyDescent="0.2">
      <c r="A299" s="120"/>
      <c r="B299" s="120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  <c r="AA299" s="120"/>
    </row>
    <row r="300" spans="1:27" ht="15.75" customHeight="1" x14ac:dyDescent="0.2">
      <c r="A300" s="120"/>
      <c r="B300" s="120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  <c r="AA300" s="120"/>
    </row>
    <row r="301" spans="1:27" ht="15.75" customHeight="1" x14ac:dyDescent="0.2">
      <c r="A301" s="120"/>
      <c r="B301" s="120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  <c r="AA301" s="120"/>
    </row>
    <row r="302" spans="1:27" ht="15.75" customHeight="1" x14ac:dyDescent="0.2">
      <c r="A302" s="120"/>
      <c r="B302" s="120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  <c r="AA302" s="120"/>
    </row>
    <row r="303" spans="1:27" ht="15.75" customHeight="1" x14ac:dyDescent="0.2">
      <c r="A303" s="120"/>
      <c r="B303" s="120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  <c r="AA303" s="120"/>
    </row>
    <row r="304" spans="1:27" ht="15.75" customHeight="1" x14ac:dyDescent="0.2">
      <c r="A304" s="120"/>
      <c r="B304" s="120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  <c r="AA304" s="120"/>
    </row>
    <row r="305" spans="1:27" ht="15.75" customHeight="1" x14ac:dyDescent="0.2">
      <c r="A305" s="120"/>
      <c r="B305" s="120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  <c r="AA305" s="120"/>
    </row>
    <row r="306" spans="1:27" ht="15.75" customHeight="1" x14ac:dyDescent="0.2">
      <c r="A306" s="120"/>
      <c r="B306" s="120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  <c r="AA306" s="120"/>
    </row>
    <row r="307" spans="1:27" ht="15.75" customHeight="1" x14ac:dyDescent="0.2">
      <c r="A307" s="120"/>
      <c r="B307" s="120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  <c r="AA307" s="120"/>
    </row>
    <row r="308" spans="1:27" ht="15.75" customHeight="1" x14ac:dyDescent="0.2">
      <c r="A308" s="120"/>
      <c r="B308" s="120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  <c r="AA308" s="120"/>
    </row>
    <row r="309" spans="1:27" ht="15.75" customHeight="1" x14ac:dyDescent="0.2">
      <c r="A309" s="120"/>
      <c r="B309" s="120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  <c r="AA309" s="120"/>
    </row>
    <row r="310" spans="1:27" ht="15.75" customHeight="1" x14ac:dyDescent="0.2">
      <c r="A310" s="120"/>
      <c r="B310" s="120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  <c r="AA310" s="120"/>
    </row>
    <row r="311" spans="1:27" ht="15.75" customHeight="1" x14ac:dyDescent="0.2">
      <c r="A311" s="120"/>
      <c r="B311" s="120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  <c r="AA311" s="120"/>
    </row>
    <row r="312" spans="1:27" ht="15.75" customHeight="1" x14ac:dyDescent="0.2">
      <c r="A312" s="120"/>
      <c r="B312" s="120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  <c r="AA312" s="120"/>
    </row>
    <row r="313" spans="1:27" ht="15.75" customHeight="1" x14ac:dyDescent="0.2">
      <c r="A313" s="120"/>
      <c r="B313" s="120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  <c r="AA313" s="120"/>
    </row>
    <row r="314" spans="1:27" ht="15.75" customHeight="1" x14ac:dyDescent="0.2">
      <c r="A314" s="120"/>
      <c r="B314" s="120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  <c r="AA314" s="120"/>
    </row>
    <row r="315" spans="1:27" ht="15.75" customHeight="1" x14ac:dyDescent="0.2">
      <c r="A315" s="120"/>
      <c r="B315" s="120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  <c r="AA315" s="120"/>
    </row>
    <row r="316" spans="1:27" ht="15.75" customHeight="1" x14ac:dyDescent="0.2">
      <c r="A316" s="120"/>
      <c r="B316" s="120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  <c r="AA316" s="120"/>
    </row>
    <row r="317" spans="1:27" ht="15.75" customHeight="1" x14ac:dyDescent="0.2">
      <c r="A317" s="120"/>
      <c r="B317" s="120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  <c r="AA317" s="120"/>
    </row>
    <row r="318" spans="1:27" ht="15.75" customHeight="1" x14ac:dyDescent="0.2">
      <c r="A318" s="120"/>
      <c r="B318" s="120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  <c r="AA318" s="120"/>
    </row>
    <row r="319" spans="1:27" ht="15.75" customHeight="1" x14ac:dyDescent="0.2">
      <c r="A319" s="120"/>
      <c r="B319" s="120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  <c r="AA319" s="120"/>
    </row>
    <row r="320" spans="1:27" ht="15.75" customHeight="1" x14ac:dyDescent="0.2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  <c r="AA320" s="120"/>
    </row>
    <row r="321" spans="1:27" ht="15.75" customHeight="1" x14ac:dyDescent="0.2">
      <c r="A321" s="120"/>
      <c r="B321" s="120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  <c r="AA321" s="120"/>
    </row>
    <row r="322" spans="1:27" ht="15.75" customHeight="1" x14ac:dyDescent="0.2">
      <c r="A322" s="120"/>
      <c r="B322" s="120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  <c r="AA322" s="120"/>
    </row>
    <row r="323" spans="1:27" ht="15.75" customHeight="1" x14ac:dyDescent="0.2">
      <c r="A323" s="120"/>
      <c r="B323" s="120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  <c r="AA323" s="120"/>
    </row>
    <row r="324" spans="1:27" ht="15.75" customHeight="1" x14ac:dyDescent="0.2">
      <c r="A324" s="120"/>
      <c r="B324" s="120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  <c r="AA324" s="120"/>
    </row>
    <row r="325" spans="1:27" ht="15.75" customHeight="1" x14ac:dyDescent="0.2">
      <c r="A325" s="120"/>
      <c r="B325" s="120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  <c r="AA325" s="120"/>
    </row>
    <row r="326" spans="1:27" ht="15.75" customHeight="1" x14ac:dyDescent="0.2">
      <c r="A326" s="120"/>
      <c r="B326" s="120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  <c r="AA326" s="120"/>
    </row>
    <row r="327" spans="1:27" ht="15.75" customHeight="1" x14ac:dyDescent="0.2">
      <c r="A327" s="120"/>
      <c r="B327" s="120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  <c r="AA327" s="120"/>
    </row>
    <row r="328" spans="1:27" ht="15.75" customHeight="1" x14ac:dyDescent="0.2">
      <c r="A328" s="120"/>
      <c r="B328" s="120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  <c r="AA328" s="120"/>
    </row>
    <row r="329" spans="1:27" ht="15.75" customHeight="1" x14ac:dyDescent="0.2">
      <c r="A329" s="120"/>
      <c r="B329" s="120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  <c r="AA329" s="120"/>
    </row>
    <row r="330" spans="1:27" ht="15.75" customHeight="1" x14ac:dyDescent="0.2">
      <c r="A330" s="120"/>
      <c r="B330" s="120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  <c r="AA330" s="120"/>
    </row>
    <row r="331" spans="1:27" ht="15.75" customHeight="1" x14ac:dyDescent="0.2">
      <c r="A331" s="120"/>
      <c r="B331" s="120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  <c r="AA331" s="120"/>
    </row>
    <row r="332" spans="1:27" ht="15.75" customHeight="1" x14ac:dyDescent="0.2">
      <c r="A332" s="120"/>
      <c r="B332" s="120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  <c r="AA332" s="120"/>
    </row>
    <row r="333" spans="1:27" ht="15.75" customHeight="1" x14ac:dyDescent="0.2">
      <c r="A333" s="120"/>
      <c r="B333" s="120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  <c r="AA333" s="120"/>
    </row>
    <row r="334" spans="1:27" ht="15.75" customHeight="1" x14ac:dyDescent="0.2">
      <c r="A334" s="120"/>
      <c r="B334" s="120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  <c r="AA334" s="120"/>
    </row>
    <row r="335" spans="1:27" ht="15.75" customHeight="1" x14ac:dyDescent="0.2">
      <c r="A335" s="120"/>
      <c r="B335" s="120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  <c r="AA335" s="120"/>
    </row>
    <row r="336" spans="1:27" ht="15.75" customHeight="1" x14ac:dyDescent="0.2">
      <c r="A336" s="120"/>
      <c r="B336" s="120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  <c r="AA336" s="120"/>
    </row>
    <row r="337" spans="1:27" ht="15.75" customHeight="1" x14ac:dyDescent="0.2">
      <c r="A337" s="120"/>
      <c r="B337" s="120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  <c r="AA337" s="120"/>
    </row>
    <row r="338" spans="1:27" ht="15.75" customHeight="1" x14ac:dyDescent="0.2">
      <c r="A338" s="120"/>
      <c r="B338" s="120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  <c r="AA338" s="120"/>
    </row>
    <row r="339" spans="1:27" ht="15.75" customHeight="1" x14ac:dyDescent="0.2">
      <c r="A339" s="120"/>
      <c r="B339" s="120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  <c r="AA339" s="120"/>
    </row>
    <row r="340" spans="1:27" ht="15.75" customHeight="1" x14ac:dyDescent="0.2">
      <c r="A340" s="120"/>
      <c r="B340" s="120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  <c r="AA340" s="120"/>
    </row>
    <row r="341" spans="1:27" ht="15.75" customHeight="1" x14ac:dyDescent="0.2">
      <c r="A341" s="120"/>
      <c r="B341" s="120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  <c r="AA341" s="120"/>
    </row>
    <row r="342" spans="1:27" ht="15.75" customHeight="1" x14ac:dyDescent="0.2">
      <c r="A342" s="120"/>
      <c r="B342" s="120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  <c r="AA342" s="120"/>
    </row>
    <row r="343" spans="1:27" ht="15.75" customHeight="1" x14ac:dyDescent="0.2">
      <c r="A343" s="120"/>
      <c r="B343" s="120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  <c r="AA343" s="120"/>
    </row>
    <row r="344" spans="1:27" ht="15.75" customHeight="1" x14ac:dyDescent="0.2">
      <c r="A344" s="120"/>
      <c r="B344" s="120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  <c r="AA344" s="120"/>
    </row>
    <row r="345" spans="1:27" ht="15.75" customHeight="1" x14ac:dyDescent="0.2">
      <c r="A345" s="120"/>
      <c r="B345" s="120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  <c r="AA345" s="120"/>
    </row>
    <row r="346" spans="1:27" ht="15.75" customHeight="1" x14ac:dyDescent="0.2">
      <c r="A346" s="120"/>
      <c r="B346" s="120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  <c r="AA346" s="120"/>
    </row>
    <row r="347" spans="1:27" ht="15.75" customHeight="1" x14ac:dyDescent="0.2">
      <c r="A347" s="120"/>
      <c r="B347" s="120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  <c r="AA347" s="120"/>
    </row>
    <row r="348" spans="1:27" ht="15.75" customHeight="1" x14ac:dyDescent="0.2">
      <c r="A348" s="120"/>
      <c r="B348" s="120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  <c r="AA348" s="120"/>
    </row>
    <row r="349" spans="1:27" ht="15.75" customHeight="1" x14ac:dyDescent="0.2">
      <c r="A349" s="120"/>
      <c r="B349" s="120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  <c r="AA349" s="120"/>
    </row>
    <row r="350" spans="1:27" ht="15.75" customHeight="1" x14ac:dyDescent="0.2">
      <c r="A350" s="120"/>
      <c r="B350" s="120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  <c r="AA350" s="120"/>
    </row>
    <row r="351" spans="1:27" ht="15.75" customHeight="1" x14ac:dyDescent="0.2">
      <c r="A351" s="120"/>
      <c r="B351" s="120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  <c r="AA351" s="120"/>
    </row>
    <row r="352" spans="1:27" ht="15.75" customHeight="1" x14ac:dyDescent="0.2">
      <c r="A352" s="120"/>
      <c r="B352" s="120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  <c r="AA352" s="120"/>
    </row>
    <row r="353" spans="1:27" ht="15.75" customHeight="1" x14ac:dyDescent="0.2">
      <c r="A353" s="120"/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  <c r="AA353" s="120"/>
    </row>
    <row r="354" spans="1:27" ht="15.75" customHeight="1" x14ac:dyDescent="0.2">
      <c r="A354" s="120"/>
      <c r="B354" s="120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  <c r="AA354" s="120"/>
    </row>
    <row r="355" spans="1:27" ht="15.75" customHeight="1" x14ac:dyDescent="0.2">
      <c r="A355" s="120"/>
      <c r="B355" s="120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  <c r="AA355" s="120"/>
    </row>
    <row r="356" spans="1:27" ht="15.75" customHeight="1" x14ac:dyDescent="0.2">
      <c r="A356" s="120"/>
      <c r="B356" s="120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  <c r="AA356" s="120"/>
    </row>
    <row r="357" spans="1:27" ht="15.75" customHeight="1" x14ac:dyDescent="0.2">
      <c r="A357" s="120"/>
      <c r="B357" s="120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  <c r="AA357" s="120"/>
    </row>
    <row r="358" spans="1:27" ht="15.75" customHeight="1" x14ac:dyDescent="0.2">
      <c r="A358" s="120"/>
      <c r="B358" s="120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  <c r="AA358" s="120"/>
    </row>
    <row r="359" spans="1:27" ht="15.75" customHeight="1" x14ac:dyDescent="0.2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  <c r="AA359" s="120"/>
    </row>
    <row r="360" spans="1:27" ht="15.75" customHeight="1" x14ac:dyDescent="0.2">
      <c r="A360" s="120"/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  <c r="AA360" s="120"/>
    </row>
    <row r="361" spans="1:27" ht="15.75" customHeight="1" x14ac:dyDescent="0.2">
      <c r="A361" s="120"/>
      <c r="B361" s="120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  <c r="AA361" s="120"/>
    </row>
    <row r="362" spans="1:27" ht="15.75" customHeight="1" x14ac:dyDescent="0.2">
      <c r="A362" s="120"/>
      <c r="B362" s="120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  <c r="AA362" s="120"/>
    </row>
    <row r="363" spans="1:27" ht="15.75" customHeight="1" x14ac:dyDescent="0.2">
      <c r="A363" s="120"/>
      <c r="B363" s="120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  <c r="AA363" s="120"/>
    </row>
    <row r="364" spans="1:27" ht="15.75" customHeight="1" x14ac:dyDescent="0.2">
      <c r="A364" s="120"/>
      <c r="B364" s="120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  <c r="AA364" s="120"/>
    </row>
    <row r="365" spans="1:27" ht="15.75" customHeight="1" x14ac:dyDescent="0.2">
      <c r="A365" s="120"/>
      <c r="B365" s="120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  <c r="AA365" s="120"/>
    </row>
    <row r="366" spans="1:27" ht="15.75" customHeight="1" x14ac:dyDescent="0.2">
      <c r="A366" s="120"/>
      <c r="B366" s="120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20"/>
      <c r="Z366" s="120"/>
      <c r="AA366" s="120"/>
    </row>
    <row r="367" spans="1:27" ht="15.75" customHeight="1" x14ac:dyDescent="0.2">
      <c r="A367" s="120"/>
      <c r="B367" s="120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  <c r="AA367" s="120"/>
    </row>
    <row r="368" spans="1:27" ht="15.75" customHeight="1" x14ac:dyDescent="0.2">
      <c r="A368" s="120"/>
      <c r="B368" s="120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  <c r="AA368" s="120"/>
    </row>
    <row r="369" spans="1:27" ht="15.75" customHeight="1" x14ac:dyDescent="0.2">
      <c r="A369" s="120"/>
      <c r="B369" s="120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  <c r="AA369" s="120"/>
    </row>
    <row r="370" spans="1:27" ht="15.75" customHeight="1" x14ac:dyDescent="0.2">
      <c r="A370" s="120"/>
      <c r="B370" s="120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  <c r="AA370" s="120"/>
    </row>
    <row r="371" spans="1:27" ht="15.75" customHeight="1" x14ac:dyDescent="0.2">
      <c r="A371" s="120"/>
      <c r="B371" s="120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  <c r="AA371" s="120"/>
    </row>
    <row r="372" spans="1:27" ht="15.75" customHeight="1" x14ac:dyDescent="0.2">
      <c r="A372" s="120"/>
      <c r="B372" s="120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  <c r="AA372" s="120"/>
    </row>
    <row r="373" spans="1:27" ht="15.75" customHeight="1" x14ac:dyDescent="0.2">
      <c r="A373" s="120"/>
      <c r="B373" s="120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  <c r="AA373" s="120"/>
    </row>
    <row r="374" spans="1:27" ht="15.75" customHeight="1" x14ac:dyDescent="0.2">
      <c r="A374" s="120"/>
      <c r="B374" s="120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  <c r="AA374" s="120"/>
    </row>
    <row r="375" spans="1:27" ht="15.75" customHeight="1" x14ac:dyDescent="0.2">
      <c r="A375" s="120"/>
      <c r="B375" s="120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  <c r="AA375" s="120"/>
    </row>
    <row r="376" spans="1:27" ht="15.75" customHeight="1" x14ac:dyDescent="0.2">
      <c r="A376" s="120"/>
      <c r="B376" s="120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  <c r="AA376" s="120"/>
    </row>
    <row r="377" spans="1:27" ht="15.75" customHeight="1" x14ac:dyDescent="0.2">
      <c r="A377" s="120"/>
      <c r="B377" s="120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  <c r="AA377" s="120"/>
    </row>
    <row r="378" spans="1:27" ht="15.75" customHeight="1" x14ac:dyDescent="0.2">
      <c r="A378" s="120"/>
      <c r="B378" s="120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20"/>
      <c r="Z378" s="120"/>
      <c r="AA378" s="120"/>
    </row>
    <row r="379" spans="1:27" ht="15.75" customHeight="1" x14ac:dyDescent="0.2">
      <c r="A379" s="120"/>
      <c r="B379" s="120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  <c r="AA379" s="120"/>
    </row>
    <row r="380" spans="1:27" ht="15.75" customHeight="1" x14ac:dyDescent="0.2">
      <c r="A380" s="120"/>
      <c r="B380" s="120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  <c r="AA380" s="120"/>
    </row>
    <row r="381" spans="1:27" ht="15.75" customHeight="1" x14ac:dyDescent="0.2">
      <c r="A381" s="120"/>
      <c r="B381" s="120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  <c r="AA381" s="120"/>
    </row>
    <row r="382" spans="1:27" ht="15.75" customHeight="1" x14ac:dyDescent="0.2">
      <c r="A382" s="120"/>
      <c r="B382" s="120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  <c r="AA382" s="120"/>
    </row>
    <row r="383" spans="1:27" ht="15.75" customHeight="1" x14ac:dyDescent="0.2">
      <c r="A383" s="120"/>
      <c r="B383" s="120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  <c r="AA383" s="120"/>
    </row>
    <row r="384" spans="1:27" ht="15.75" customHeight="1" x14ac:dyDescent="0.2">
      <c r="A384" s="120"/>
      <c r="B384" s="120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  <c r="AA384" s="120"/>
    </row>
    <row r="385" spans="1:27" ht="15.75" customHeight="1" x14ac:dyDescent="0.2">
      <c r="A385" s="120"/>
      <c r="B385" s="120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  <c r="AA385" s="120"/>
    </row>
    <row r="386" spans="1:27" ht="15.75" customHeight="1" x14ac:dyDescent="0.2">
      <c r="A386" s="120"/>
      <c r="B386" s="120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  <c r="AA386" s="120"/>
    </row>
    <row r="387" spans="1:27" ht="15.75" customHeight="1" x14ac:dyDescent="0.2">
      <c r="A387" s="120"/>
      <c r="B387" s="120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  <c r="AA387" s="120"/>
    </row>
    <row r="388" spans="1:27" ht="15.75" customHeight="1" x14ac:dyDescent="0.2">
      <c r="A388" s="120"/>
      <c r="B388" s="120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  <c r="AA388" s="120"/>
    </row>
    <row r="389" spans="1:27" ht="15.75" customHeight="1" x14ac:dyDescent="0.2">
      <c r="A389" s="120"/>
      <c r="B389" s="120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  <c r="AA389" s="120"/>
    </row>
    <row r="390" spans="1:27" ht="15.75" customHeight="1" x14ac:dyDescent="0.2">
      <c r="A390" s="120"/>
      <c r="B390" s="120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  <c r="AA390" s="120"/>
    </row>
    <row r="391" spans="1:27" ht="15.75" customHeight="1" x14ac:dyDescent="0.2">
      <c r="A391" s="120"/>
      <c r="B391" s="120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  <c r="AA391" s="120"/>
    </row>
    <row r="392" spans="1:27" ht="15.75" customHeight="1" x14ac:dyDescent="0.2">
      <c r="A392" s="120"/>
      <c r="B392" s="120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  <c r="AA392" s="120"/>
    </row>
    <row r="393" spans="1:27" ht="15.75" customHeight="1" x14ac:dyDescent="0.2">
      <c r="A393" s="120"/>
      <c r="B393" s="120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  <c r="AA393" s="120"/>
    </row>
    <row r="394" spans="1:27" ht="15.75" customHeight="1" x14ac:dyDescent="0.2">
      <c r="A394" s="120"/>
      <c r="B394" s="120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  <c r="AA394" s="120"/>
    </row>
    <row r="395" spans="1:27" ht="15.75" customHeight="1" x14ac:dyDescent="0.2">
      <c r="A395" s="120"/>
      <c r="B395" s="120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  <c r="AA395" s="120"/>
    </row>
    <row r="396" spans="1:27" ht="15.75" customHeight="1" x14ac:dyDescent="0.2">
      <c r="A396" s="120"/>
      <c r="B396" s="120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  <c r="AA396" s="120"/>
    </row>
    <row r="397" spans="1:27" ht="15.75" customHeight="1" x14ac:dyDescent="0.2">
      <c r="A397" s="120"/>
      <c r="B397" s="120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  <c r="AA397" s="120"/>
    </row>
    <row r="398" spans="1:27" ht="15.75" customHeight="1" x14ac:dyDescent="0.2">
      <c r="A398" s="120"/>
      <c r="B398" s="120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  <c r="AA398" s="120"/>
    </row>
    <row r="399" spans="1:27" ht="15.75" customHeight="1" x14ac:dyDescent="0.2">
      <c r="A399" s="120"/>
      <c r="B399" s="120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  <c r="AA399" s="120"/>
    </row>
    <row r="400" spans="1:27" ht="15.75" customHeight="1" x14ac:dyDescent="0.2">
      <c r="A400" s="120"/>
      <c r="B400" s="120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  <c r="AA400" s="120"/>
    </row>
    <row r="401" spans="1:27" ht="15.75" customHeight="1" x14ac:dyDescent="0.2">
      <c r="A401" s="120"/>
      <c r="B401" s="120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  <c r="AA401" s="120"/>
    </row>
    <row r="402" spans="1:27" ht="15.75" customHeight="1" x14ac:dyDescent="0.2">
      <c r="A402" s="120"/>
      <c r="B402" s="120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  <c r="AA402" s="120"/>
    </row>
    <row r="403" spans="1:27" ht="15.75" customHeight="1" x14ac:dyDescent="0.2">
      <c r="A403" s="120"/>
      <c r="B403" s="120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  <c r="AA403" s="120"/>
    </row>
    <row r="404" spans="1:27" ht="15.75" customHeight="1" x14ac:dyDescent="0.2">
      <c r="A404" s="120"/>
      <c r="B404" s="120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  <c r="AA404" s="120"/>
    </row>
    <row r="405" spans="1:27" ht="15.75" customHeight="1" x14ac:dyDescent="0.2">
      <c r="A405" s="120"/>
      <c r="B405" s="120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  <c r="AA405" s="120"/>
    </row>
    <row r="406" spans="1:27" ht="15.75" customHeight="1" x14ac:dyDescent="0.2">
      <c r="A406" s="120"/>
      <c r="B406" s="120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  <c r="AA406" s="120"/>
    </row>
    <row r="407" spans="1:27" ht="15.75" customHeight="1" x14ac:dyDescent="0.2">
      <c r="A407" s="120"/>
      <c r="B407" s="120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0"/>
      <c r="AA407" s="120"/>
    </row>
    <row r="408" spans="1:27" ht="15.75" customHeight="1" x14ac:dyDescent="0.2">
      <c r="A408" s="120"/>
      <c r="B408" s="120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  <c r="X408" s="120"/>
      <c r="Y408" s="120"/>
      <c r="Z408" s="120"/>
      <c r="AA408" s="120"/>
    </row>
    <row r="409" spans="1:27" ht="15.75" customHeight="1" x14ac:dyDescent="0.2">
      <c r="A409" s="120"/>
      <c r="B409" s="120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  <c r="AA409" s="120"/>
    </row>
    <row r="410" spans="1:27" ht="15.75" customHeight="1" x14ac:dyDescent="0.2">
      <c r="A410" s="120"/>
      <c r="B410" s="120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  <c r="AA410" s="120"/>
    </row>
    <row r="411" spans="1:27" ht="15.75" customHeight="1" x14ac:dyDescent="0.2">
      <c r="A411" s="120"/>
      <c r="B411" s="120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  <c r="AA411" s="120"/>
    </row>
    <row r="412" spans="1:27" ht="15.75" customHeight="1" x14ac:dyDescent="0.2">
      <c r="A412" s="120"/>
      <c r="B412" s="120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0"/>
      <c r="AA412" s="120"/>
    </row>
    <row r="413" spans="1:27" ht="15.75" customHeight="1" x14ac:dyDescent="0.2">
      <c r="A413" s="120"/>
      <c r="B413" s="120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  <c r="AA413" s="120"/>
    </row>
    <row r="414" spans="1:27" ht="15.75" customHeight="1" x14ac:dyDescent="0.2">
      <c r="A414" s="120"/>
      <c r="B414" s="120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  <c r="AA414" s="120"/>
    </row>
    <row r="415" spans="1:27" ht="15.75" customHeight="1" x14ac:dyDescent="0.2">
      <c r="A415" s="120"/>
      <c r="B415" s="120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  <c r="AA415" s="120"/>
    </row>
    <row r="416" spans="1:27" ht="15.75" customHeight="1" x14ac:dyDescent="0.2">
      <c r="A416" s="120"/>
      <c r="B416" s="120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  <c r="AA416" s="120"/>
    </row>
    <row r="417" spans="1:27" ht="15.75" customHeight="1" x14ac:dyDescent="0.2">
      <c r="A417" s="120"/>
      <c r="B417" s="120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  <c r="AA417" s="120"/>
    </row>
    <row r="418" spans="1:27" ht="15.75" customHeight="1" x14ac:dyDescent="0.2">
      <c r="A418" s="120"/>
      <c r="B418" s="120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  <c r="AA418" s="120"/>
    </row>
    <row r="419" spans="1:27" ht="15.75" customHeight="1" x14ac:dyDescent="0.2">
      <c r="A419" s="120"/>
      <c r="B419" s="120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  <c r="AA419" s="120"/>
    </row>
    <row r="420" spans="1:27" ht="15.75" customHeight="1" x14ac:dyDescent="0.2">
      <c r="A420" s="120"/>
      <c r="B420" s="120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  <c r="AA420" s="120"/>
    </row>
    <row r="421" spans="1:27" ht="15.75" customHeight="1" x14ac:dyDescent="0.2">
      <c r="A421" s="120"/>
      <c r="B421" s="120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  <c r="AA421" s="120"/>
    </row>
    <row r="422" spans="1:27" ht="15.75" customHeight="1" x14ac:dyDescent="0.2">
      <c r="A422" s="120"/>
      <c r="B422" s="120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20"/>
      <c r="Z422" s="120"/>
      <c r="AA422" s="120"/>
    </row>
    <row r="423" spans="1:27" ht="15.75" customHeight="1" x14ac:dyDescent="0.2">
      <c r="A423" s="120"/>
      <c r="B423" s="120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  <c r="AA423" s="120"/>
    </row>
    <row r="424" spans="1:27" ht="15.75" customHeight="1" x14ac:dyDescent="0.2">
      <c r="A424" s="120"/>
      <c r="B424" s="120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  <c r="AA424" s="120"/>
    </row>
    <row r="425" spans="1:27" ht="15.75" customHeight="1" x14ac:dyDescent="0.2">
      <c r="A425" s="120"/>
      <c r="B425" s="120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  <c r="AA425" s="120"/>
    </row>
    <row r="426" spans="1:27" ht="15.75" customHeight="1" x14ac:dyDescent="0.2">
      <c r="A426" s="120"/>
      <c r="B426" s="120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  <c r="AA426" s="120"/>
    </row>
    <row r="427" spans="1:27" ht="15.75" customHeight="1" x14ac:dyDescent="0.2">
      <c r="A427" s="120"/>
      <c r="B427" s="120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  <c r="AA427" s="120"/>
    </row>
    <row r="428" spans="1:27" ht="15.75" customHeight="1" x14ac:dyDescent="0.2">
      <c r="A428" s="120"/>
      <c r="B428" s="120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  <c r="AA428" s="120"/>
    </row>
    <row r="429" spans="1:27" ht="15.75" customHeight="1" x14ac:dyDescent="0.2">
      <c r="A429" s="120"/>
      <c r="B429" s="120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  <c r="AA429" s="120"/>
    </row>
    <row r="430" spans="1:27" ht="15.75" customHeight="1" x14ac:dyDescent="0.2">
      <c r="A430" s="120"/>
      <c r="B430" s="120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  <c r="AA430" s="120"/>
    </row>
    <row r="431" spans="1:27" ht="15.75" customHeight="1" x14ac:dyDescent="0.2">
      <c r="A431" s="120"/>
      <c r="B431" s="120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  <c r="AA431" s="120"/>
    </row>
    <row r="432" spans="1:27" ht="15.75" customHeight="1" x14ac:dyDescent="0.2">
      <c r="A432" s="120"/>
      <c r="B432" s="120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  <c r="AA432" s="120"/>
    </row>
    <row r="433" spans="1:27" ht="15.75" customHeight="1" x14ac:dyDescent="0.2">
      <c r="A433" s="120"/>
      <c r="B433" s="120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  <c r="AA433" s="120"/>
    </row>
    <row r="434" spans="1:27" ht="15.75" customHeight="1" x14ac:dyDescent="0.2">
      <c r="A434" s="120"/>
      <c r="B434" s="120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  <c r="AA434" s="120"/>
    </row>
    <row r="435" spans="1:27" ht="15.75" customHeight="1" x14ac:dyDescent="0.2">
      <c r="A435" s="120"/>
      <c r="B435" s="120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  <c r="AA435" s="120"/>
    </row>
    <row r="436" spans="1:27" ht="15.75" customHeight="1" x14ac:dyDescent="0.2">
      <c r="A436" s="120"/>
      <c r="B436" s="120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  <c r="AA436" s="120"/>
    </row>
    <row r="437" spans="1:27" ht="15.75" customHeight="1" x14ac:dyDescent="0.2">
      <c r="A437" s="120"/>
      <c r="B437" s="120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  <c r="AA437" s="120"/>
    </row>
    <row r="438" spans="1:27" ht="15.75" customHeight="1" x14ac:dyDescent="0.2">
      <c r="A438" s="120"/>
      <c r="B438" s="120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  <c r="AA438" s="120"/>
    </row>
    <row r="439" spans="1:27" ht="15.75" customHeight="1" x14ac:dyDescent="0.2">
      <c r="A439" s="120"/>
      <c r="B439" s="120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  <c r="AA439" s="120"/>
    </row>
    <row r="440" spans="1:27" ht="15.75" customHeight="1" x14ac:dyDescent="0.2">
      <c r="A440" s="120"/>
      <c r="B440" s="120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  <c r="AA440" s="120"/>
    </row>
    <row r="441" spans="1:27" ht="15.75" customHeight="1" x14ac:dyDescent="0.2">
      <c r="A441" s="120"/>
      <c r="B441" s="120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  <c r="AA441" s="120"/>
    </row>
    <row r="442" spans="1:27" ht="15.75" customHeight="1" x14ac:dyDescent="0.2">
      <c r="A442" s="120"/>
      <c r="B442" s="120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  <c r="AA442" s="120"/>
    </row>
    <row r="443" spans="1:27" ht="15.75" customHeight="1" x14ac:dyDescent="0.2">
      <c r="A443" s="120"/>
      <c r="B443" s="120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  <c r="AA443" s="120"/>
    </row>
    <row r="444" spans="1:27" ht="15.75" customHeight="1" x14ac:dyDescent="0.2">
      <c r="A444" s="120"/>
      <c r="B444" s="120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  <c r="AA444" s="120"/>
    </row>
    <row r="445" spans="1:27" ht="15.75" customHeight="1" x14ac:dyDescent="0.2">
      <c r="A445" s="120"/>
      <c r="B445" s="120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  <c r="AA445" s="120"/>
    </row>
    <row r="446" spans="1:27" ht="15.75" customHeight="1" x14ac:dyDescent="0.2">
      <c r="A446" s="120"/>
      <c r="B446" s="120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  <c r="AA446" s="120"/>
    </row>
    <row r="447" spans="1:27" ht="15.75" customHeight="1" x14ac:dyDescent="0.2">
      <c r="A447" s="120"/>
      <c r="B447" s="120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  <c r="AA447" s="120"/>
    </row>
    <row r="448" spans="1:27" ht="15.75" customHeight="1" x14ac:dyDescent="0.2">
      <c r="A448" s="120"/>
      <c r="B448" s="120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  <c r="AA448" s="120"/>
    </row>
    <row r="449" spans="1:27" ht="15.75" customHeight="1" x14ac:dyDescent="0.2">
      <c r="A449" s="120"/>
      <c r="B449" s="120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  <c r="AA449" s="120"/>
    </row>
    <row r="450" spans="1:27" ht="15.75" customHeight="1" x14ac:dyDescent="0.2">
      <c r="A450" s="120"/>
      <c r="B450" s="120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  <c r="AA450" s="120"/>
    </row>
    <row r="451" spans="1:27" ht="15.75" customHeight="1" x14ac:dyDescent="0.2">
      <c r="A451" s="120"/>
      <c r="B451" s="120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  <c r="AA451" s="120"/>
    </row>
    <row r="452" spans="1:27" ht="15.75" customHeight="1" x14ac:dyDescent="0.2">
      <c r="A452" s="120"/>
      <c r="B452" s="120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  <c r="AA452" s="120"/>
    </row>
    <row r="453" spans="1:27" ht="15.75" customHeight="1" x14ac:dyDescent="0.2">
      <c r="A453" s="120"/>
      <c r="B453" s="120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  <c r="AA453" s="120"/>
    </row>
    <row r="454" spans="1:27" ht="15.75" customHeight="1" x14ac:dyDescent="0.2">
      <c r="A454" s="120"/>
      <c r="B454" s="120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  <c r="AA454" s="120"/>
    </row>
    <row r="455" spans="1:27" ht="15.75" customHeight="1" x14ac:dyDescent="0.2">
      <c r="A455" s="120"/>
      <c r="B455" s="120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  <c r="AA455" s="120"/>
    </row>
    <row r="456" spans="1:27" ht="15.75" customHeight="1" x14ac:dyDescent="0.2">
      <c r="A456" s="120"/>
      <c r="B456" s="120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  <c r="AA456" s="120"/>
    </row>
    <row r="457" spans="1:27" ht="15.75" customHeight="1" x14ac:dyDescent="0.2">
      <c r="A457" s="120"/>
      <c r="B457" s="120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  <c r="AA457" s="120"/>
    </row>
    <row r="458" spans="1:27" ht="15.75" customHeight="1" x14ac:dyDescent="0.2">
      <c r="A458" s="120"/>
      <c r="B458" s="120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  <c r="AA458" s="120"/>
    </row>
    <row r="459" spans="1:27" ht="15.75" customHeight="1" x14ac:dyDescent="0.2">
      <c r="A459" s="120"/>
      <c r="B459" s="120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  <c r="AA459" s="120"/>
    </row>
    <row r="460" spans="1:27" ht="15.75" customHeight="1" x14ac:dyDescent="0.2">
      <c r="A460" s="120"/>
      <c r="B460" s="120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  <c r="AA460" s="120"/>
    </row>
    <row r="461" spans="1:27" ht="15.75" customHeight="1" x14ac:dyDescent="0.2">
      <c r="A461" s="120"/>
      <c r="B461" s="120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  <c r="AA461" s="120"/>
    </row>
    <row r="462" spans="1:27" ht="15.75" customHeight="1" x14ac:dyDescent="0.2">
      <c r="A462" s="120"/>
      <c r="B462" s="120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  <c r="AA462" s="120"/>
    </row>
    <row r="463" spans="1:27" ht="15.75" customHeight="1" x14ac:dyDescent="0.2">
      <c r="A463" s="120"/>
      <c r="B463" s="120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  <c r="AA463" s="120"/>
    </row>
    <row r="464" spans="1:27" ht="15.75" customHeight="1" x14ac:dyDescent="0.2">
      <c r="A464" s="120"/>
      <c r="B464" s="120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  <c r="AA464" s="120"/>
    </row>
    <row r="465" spans="1:27" ht="15.75" customHeight="1" x14ac:dyDescent="0.2">
      <c r="A465" s="120"/>
      <c r="B465" s="120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  <c r="AA465" s="120"/>
    </row>
    <row r="466" spans="1:27" ht="15.75" customHeight="1" x14ac:dyDescent="0.2">
      <c r="A466" s="120"/>
      <c r="B466" s="120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  <c r="AA466" s="120"/>
    </row>
    <row r="467" spans="1:27" ht="15.75" customHeight="1" x14ac:dyDescent="0.2">
      <c r="A467" s="120"/>
      <c r="B467" s="120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  <c r="AA467" s="120"/>
    </row>
    <row r="468" spans="1:27" ht="15.75" customHeight="1" x14ac:dyDescent="0.2">
      <c r="A468" s="120"/>
      <c r="B468" s="120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  <c r="AA468" s="120"/>
    </row>
    <row r="469" spans="1:27" ht="15.75" customHeight="1" x14ac:dyDescent="0.2">
      <c r="A469" s="120"/>
      <c r="B469" s="120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  <c r="AA469" s="120"/>
    </row>
    <row r="470" spans="1:27" ht="15.75" customHeight="1" x14ac:dyDescent="0.2">
      <c r="A470" s="120"/>
      <c r="B470" s="120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  <c r="AA470" s="120"/>
    </row>
    <row r="471" spans="1:27" ht="15.75" customHeight="1" x14ac:dyDescent="0.2">
      <c r="A471" s="120"/>
      <c r="B471" s="120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  <c r="AA471" s="120"/>
    </row>
    <row r="472" spans="1:27" ht="15.75" customHeight="1" x14ac:dyDescent="0.2">
      <c r="A472" s="120"/>
      <c r="B472" s="120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  <c r="AA472" s="120"/>
    </row>
    <row r="473" spans="1:27" ht="15.75" customHeight="1" x14ac:dyDescent="0.2">
      <c r="A473" s="120"/>
      <c r="B473" s="120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  <c r="AA473" s="120"/>
    </row>
    <row r="474" spans="1:27" ht="15.75" customHeight="1" x14ac:dyDescent="0.2">
      <c r="A474" s="120"/>
      <c r="B474" s="120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  <c r="AA474" s="120"/>
    </row>
    <row r="475" spans="1:27" ht="15.75" customHeight="1" x14ac:dyDescent="0.2">
      <c r="A475" s="120"/>
      <c r="B475" s="120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  <c r="AA475" s="120"/>
    </row>
    <row r="476" spans="1:27" ht="15.75" customHeight="1" x14ac:dyDescent="0.2">
      <c r="A476" s="120"/>
      <c r="B476" s="120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  <c r="AA476" s="120"/>
    </row>
    <row r="477" spans="1:27" ht="15.75" customHeight="1" x14ac:dyDescent="0.2">
      <c r="A477" s="120"/>
      <c r="B477" s="120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  <c r="AA477" s="120"/>
    </row>
    <row r="478" spans="1:27" ht="15.75" customHeight="1" x14ac:dyDescent="0.2">
      <c r="A478" s="120"/>
      <c r="B478" s="120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  <c r="AA478" s="120"/>
    </row>
    <row r="479" spans="1:27" ht="15.75" customHeight="1" x14ac:dyDescent="0.2">
      <c r="A479" s="120"/>
      <c r="B479" s="120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  <c r="AA479" s="120"/>
    </row>
    <row r="480" spans="1:27" ht="15.75" customHeight="1" x14ac:dyDescent="0.2">
      <c r="A480" s="120"/>
      <c r="B480" s="120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  <c r="X480" s="120"/>
      <c r="Y480" s="120"/>
      <c r="Z480" s="120"/>
      <c r="AA480" s="120"/>
    </row>
    <row r="481" spans="1:27" ht="15.75" customHeight="1" x14ac:dyDescent="0.2">
      <c r="A481" s="120"/>
      <c r="B481" s="120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  <c r="AA481" s="120"/>
    </row>
    <row r="482" spans="1:27" ht="15.75" customHeight="1" x14ac:dyDescent="0.2">
      <c r="A482" s="120"/>
      <c r="B482" s="120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  <c r="AA482" s="120"/>
    </row>
    <row r="483" spans="1:27" ht="15.75" customHeight="1" x14ac:dyDescent="0.2">
      <c r="A483" s="120"/>
      <c r="B483" s="120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  <c r="AA483" s="120"/>
    </row>
    <row r="484" spans="1:27" ht="15.75" customHeight="1" x14ac:dyDescent="0.2">
      <c r="A484" s="120"/>
      <c r="B484" s="120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  <c r="AA484" s="120"/>
    </row>
    <row r="485" spans="1:27" ht="15.75" customHeight="1" x14ac:dyDescent="0.2">
      <c r="A485" s="120"/>
      <c r="B485" s="120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  <c r="AA485" s="120"/>
    </row>
    <row r="486" spans="1:27" ht="15.75" customHeight="1" x14ac:dyDescent="0.2">
      <c r="A486" s="120"/>
      <c r="B486" s="120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  <c r="AA486" s="120"/>
    </row>
    <row r="487" spans="1:27" ht="15.75" customHeight="1" x14ac:dyDescent="0.2">
      <c r="A487" s="120"/>
      <c r="B487" s="120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  <c r="AA487" s="120"/>
    </row>
    <row r="488" spans="1:27" ht="15.75" customHeight="1" x14ac:dyDescent="0.2">
      <c r="A488" s="120"/>
      <c r="B488" s="120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  <c r="AA488" s="120"/>
    </row>
    <row r="489" spans="1:27" ht="15.75" customHeight="1" x14ac:dyDescent="0.2">
      <c r="A489" s="120"/>
      <c r="B489" s="120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  <c r="AA489" s="120"/>
    </row>
    <row r="490" spans="1:27" ht="15.75" customHeight="1" x14ac:dyDescent="0.2">
      <c r="A490" s="120"/>
      <c r="B490" s="120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  <c r="AA490" s="120"/>
    </row>
    <row r="491" spans="1:27" ht="15.75" customHeight="1" x14ac:dyDescent="0.2">
      <c r="A491" s="120"/>
      <c r="B491" s="120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  <c r="Z491" s="120"/>
      <c r="AA491" s="120"/>
    </row>
    <row r="492" spans="1:27" ht="15.75" customHeight="1" x14ac:dyDescent="0.2">
      <c r="A492" s="120"/>
      <c r="B492" s="120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  <c r="AA492" s="120"/>
    </row>
    <row r="493" spans="1:27" ht="15.75" customHeight="1" x14ac:dyDescent="0.2">
      <c r="A493" s="120"/>
      <c r="B493" s="120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  <c r="AA493" s="120"/>
    </row>
    <row r="494" spans="1:27" ht="15.75" customHeight="1" x14ac:dyDescent="0.2">
      <c r="A494" s="120"/>
      <c r="B494" s="120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  <c r="AA494" s="120"/>
    </row>
    <row r="495" spans="1:27" ht="15.75" customHeight="1" x14ac:dyDescent="0.2">
      <c r="A495" s="120"/>
      <c r="B495" s="120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  <c r="AA495" s="120"/>
    </row>
    <row r="496" spans="1:27" ht="15.75" customHeight="1" x14ac:dyDescent="0.2">
      <c r="A496" s="120"/>
      <c r="B496" s="120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  <c r="AA496" s="120"/>
    </row>
    <row r="497" spans="1:27" ht="15.75" customHeight="1" x14ac:dyDescent="0.2">
      <c r="A497" s="120"/>
      <c r="B497" s="120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  <c r="AA497" s="120"/>
    </row>
    <row r="498" spans="1:27" ht="15.75" customHeight="1" x14ac:dyDescent="0.2">
      <c r="A498" s="120"/>
      <c r="B498" s="120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  <c r="AA498" s="120"/>
    </row>
    <row r="499" spans="1:27" ht="15.75" customHeight="1" x14ac:dyDescent="0.2">
      <c r="A499" s="120"/>
      <c r="B499" s="120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  <c r="AA499" s="120"/>
    </row>
    <row r="500" spans="1:27" ht="15.75" customHeight="1" x14ac:dyDescent="0.2">
      <c r="A500" s="120"/>
      <c r="B500" s="120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  <c r="X500" s="120"/>
      <c r="Y500" s="120"/>
      <c r="Z500" s="120"/>
      <c r="AA500" s="120"/>
    </row>
    <row r="501" spans="1:27" ht="15.75" customHeight="1" x14ac:dyDescent="0.2">
      <c r="A501" s="120"/>
      <c r="B501" s="120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120"/>
      <c r="AA501" s="120"/>
    </row>
    <row r="502" spans="1:27" ht="15.75" customHeight="1" x14ac:dyDescent="0.2">
      <c r="A502" s="120"/>
      <c r="B502" s="120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  <c r="AA502" s="120"/>
    </row>
    <row r="503" spans="1:27" ht="15.75" customHeight="1" x14ac:dyDescent="0.2">
      <c r="A503" s="120"/>
      <c r="B503" s="120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120"/>
      <c r="AA503" s="120"/>
    </row>
    <row r="504" spans="1:27" ht="15.75" customHeight="1" x14ac:dyDescent="0.2">
      <c r="A504" s="120"/>
      <c r="B504" s="120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0"/>
      <c r="X504" s="120"/>
      <c r="Y504" s="120"/>
      <c r="Z504" s="120"/>
      <c r="AA504" s="120"/>
    </row>
    <row r="505" spans="1:27" ht="15.75" customHeight="1" x14ac:dyDescent="0.2">
      <c r="A505" s="120"/>
      <c r="B505" s="120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  <c r="X505" s="120"/>
      <c r="Y505" s="120"/>
      <c r="Z505" s="120"/>
      <c r="AA505" s="120"/>
    </row>
    <row r="506" spans="1:27" ht="15.75" customHeight="1" x14ac:dyDescent="0.2">
      <c r="A506" s="120"/>
      <c r="B506" s="120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120"/>
      <c r="AA506" s="120"/>
    </row>
    <row r="507" spans="1:27" ht="15.75" customHeight="1" x14ac:dyDescent="0.2">
      <c r="A507" s="120"/>
      <c r="B507" s="120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  <c r="AA507" s="120"/>
    </row>
    <row r="508" spans="1:27" ht="15.75" customHeight="1" x14ac:dyDescent="0.2">
      <c r="A508" s="120"/>
      <c r="B508" s="120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  <c r="AA508" s="120"/>
    </row>
    <row r="509" spans="1:27" ht="15.75" customHeight="1" x14ac:dyDescent="0.2">
      <c r="A509" s="120"/>
      <c r="B509" s="120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  <c r="AA509" s="120"/>
    </row>
    <row r="510" spans="1:27" ht="15.75" customHeight="1" x14ac:dyDescent="0.2">
      <c r="A510" s="120"/>
      <c r="B510" s="120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  <c r="Z510" s="120"/>
      <c r="AA510" s="120"/>
    </row>
    <row r="511" spans="1:27" ht="15.75" customHeight="1" x14ac:dyDescent="0.2">
      <c r="A511" s="120"/>
      <c r="B511" s="120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  <c r="AA511" s="120"/>
    </row>
    <row r="512" spans="1:27" ht="15.75" customHeight="1" x14ac:dyDescent="0.2">
      <c r="A512" s="120"/>
      <c r="B512" s="120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  <c r="Z512" s="120"/>
      <c r="AA512" s="120"/>
    </row>
    <row r="513" spans="1:27" ht="15.75" customHeight="1" x14ac:dyDescent="0.2">
      <c r="A513" s="120"/>
      <c r="B513" s="120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  <c r="AA513" s="120"/>
    </row>
    <row r="514" spans="1:27" ht="15.75" customHeight="1" x14ac:dyDescent="0.2">
      <c r="A514" s="120"/>
      <c r="B514" s="120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  <c r="AA514" s="120"/>
    </row>
    <row r="515" spans="1:27" ht="15.75" customHeight="1" x14ac:dyDescent="0.2">
      <c r="A515" s="120"/>
      <c r="B515" s="120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  <c r="AA515" s="120"/>
    </row>
    <row r="516" spans="1:27" ht="15.75" customHeight="1" x14ac:dyDescent="0.2">
      <c r="A516" s="120"/>
      <c r="B516" s="120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  <c r="AA516" s="120"/>
    </row>
    <row r="517" spans="1:27" ht="15.75" customHeight="1" x14ac:dyDescent="0.2">
      <c r="A517" s="120"/>
      <c r="B517" s="120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  <c r="W517" s="120"/>
      <c r="X517" s="120"/>
      <c r="Y517" s="120"/>
      <c r="Z517" s="120"/>
      <c r="AA517" s="120"/>
    </row>
    <row r="518" spans="1:27" ht="15.75" customHeight="1" x14ac:dyDescent="0.2">
      <c r="A518" s="120"/>
      <c r="B518" s="120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  <c r="AA518" s="120"/>
    </row>
    <row r="519" spans="1:27" ht="15.75" customHeight="1" x14ac:dyDescent="0.2">
      <c r="A519" s="120"/>
      <c r="B519" s="120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  <c r="X519" s="120"/>
      <c r="Y519" s="120"/>
      <c r="Z519" s="120"/>
      <c r="AA519" s="120"/>
    </row>
    <row r="520" spans="1:27" ht="15.75" customHeight="1" x14ac:dyDescent="0.2">
      <c r="A520" s="120"/>
      <c r="B520" s="120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</row>
    <row r="521" spans="1:27" ht="15.75" customHeight="1" x14ac:dyDescent="0.2">
      <c r="A521" s="120"/>
      <c r="B521" s="120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  <c r="AA521" s="120"/>
    </row>
    <row r="522" spans="1:27" ht="15.75" customHeight="1" x14ac:dyDescent="0.2">
      <c r="A522" s="120"/>
      <c r="B522" s="120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</row>
    <row r="523" spans="1:27" ht="15.75" customHeight="1" x14ac:dyDescent="0.2">
      <c r="A523" s="120"/>
      <c r="B523" s="120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</row>
    <row r="524" spans="1:27" ht="15.75" customHeight="1" x14ac:dyDescent="0.2">
      <c r="A524" s="120"/>
      <c r="B524" s="120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  <c r="AA524" s="120"/>
    </row>
    <row r="525" spans="1:27" ht="15.75" customHeight="1" x14ac:dyDescent="0.2">
      <c r="A525" s="120"/>
      <c r="B525" s="120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</row>
    <row r="526" spans="1:27" ht="15.75" customHeight="1" x14ac:dyDescent="0.2">
      <c r="A526" s="120"/>
      <c r="B526" s="120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  <c r="AA526" s="120"/>
    </row>
    <row r="527" spans="1:27" ht="15.75" customHeight="1" x14ac:dyDescent="0.2">
      <c r="A527" s="120"/>
      <c r="B527" s="120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</row>
    <row r="528" spans="1:27" ht="15.75" customHeight="1" x14ac:dyDescent="0.2">
      <c r="A528" s="120"/>
      <c r="B528" s="120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</row>
    <row r="529" spans="1:27" ht="15.75" customHeight="1" x14ac:dyDescent="0.2">
      <c r="A529" s="120"/>
      <c r="B529" s="120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</row>
    <row r="530" spans="1:27" ht="15.75" customHeight="1" x14ac:dyDescent="0.2">
      <c r="A530" s="120"/>
      <c r="B530" s="120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</row>
    <row r="531" spans="1:27" ht="15.75" customHeight="1" x14ac:dyDescent="0.2">
      <c r="A531" s="120"/>
      <c r="B531" s="120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  <c r="AA531" s="120"/>
    </row>
    <row r="532" spans="1:27" ht="15.75" customHeight="1" x14ac:dyDescent="0.2">
      <c r="A532" s="120"/>
      <c r="B532" s="120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  <c r="AA532" s="120"/>
    </row>
    <row r="533" spans="1:27" ht="15.75" customHeight="1" x14ac:dyDescent="0.2">
      <c r="A533" s="120"/>
      <c r="B533" s="120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  <c r="AA533" s="120"/>
    </row>
    <row r="534" spans="1:27" ht="15.75" customHeight="1" x14ac:dyDescent="0.2">
      <c r="A534" s="120"/>
      <c r="B534" s="120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  <c r="AA534" s="120"/>
    </row>
    <row r="535" spans="1:27" ht="15.75" customHeight="1" x14ac:dyDescent="0.2">
      <c r="A535" s="120"/>
      <c r="B535" s="120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</row>
    <row r="536" spans="1:27" ht="15.75" customHeight="1" x14ac:dyDescent="0.2">
      <c r="A536" s="120"/>
      <c r="B536" s="120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</row>
    <row r="537" spans="1:27" ht="15.75" customHeight="1" x14ac:dyDescent="0.2">
      <c r="A537" s="120"/>
      <c r="B537" s="120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120"/>
    </row>
    <row r="538" spans="1:27" ht="15.75" customHeight="1" x14ac:dyDescent="0.2">
      <c r="A538" s="120"/>
      <c r="B538" s="120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120"/>
    </row>
    <row r="539" spans="1:27" ht="15.75" customHeight="1" x14ac:dyDescent="0.2">
      <c r="A539" s="120"/>
      <c r="B539" s="120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  <c r="X539" s="120"/>
      <c r="Y539" s="120"/>
      <c r="Z539" s="120"/>
      <c r="AA539" s="120"/>
    </row>
    <row r="540" spans="1:27" ht="15.75" customHeight="1" x14ac:dyDescent="0.2">
      <c r="A540" s="120"/>
      <c r="B540" s="120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  <c r="AA540" s="120"/>
    </row>
    <row r="541" spans="1:27" ht="15.75" customHeight="1" x14ac:dyDescent="0.2">
      <c r="A541" s="120"/>
      <c r="B541" s="120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  <c r="AA541" s="120"/>
    </row>
    <row r="542" spans="1:27" ht="15.75" customHeight="1" x14ac:dyDescent="0.2">
      <c r="A542" s="120"/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  <c r="AA542" s="120"/>
    </row>
    <row r="543" spans="1:27" ht="15.75" customHeight="1" x14ac:dyDescent="0.2">
      <c r="A543" s="120"/>
      <c r="B543" s="120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  <c r="AA543" s="120"/>
    </row>
    <row r="544" spans="1:27" ht="15.75" customHeight="1" x14ac:dyDescent="0.2">
      <c r="A544" s="120"/>
      <c r="B544" s="120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  <c r="AA544" s="120"/>
    </row>
    <row r="545" spans="1:27" ht="15.75" customHeight="1" x14ac:dyDescent="0.2">
      <c r="A545" s="120"/>
      <c r="B545" s="120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  <c r="AA545" s="120"/>
    </row>
    <row r="546" spans="1:27" ht="15.75" customHeight="1" x14ac:dyDescent="0.2">
      <c r="A546" s="120"/>
      <c r="B546" s="120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</row>
    <row r="547" spans="1:27" ht="15.75" customHeight="1" x14ac:dyDescent="0.2">
      <c r="A547" s="120"/>
      <c r="B547" s="120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</row>
    <row r="548" spans="1:27" ht="15.75" customHeight="1" x14ac:dyDescent="0.2">
      <c r="A548" s="120"/>
      <c r="B548" s="120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</row>
    <row r="549" spans="1:27" ht="15.75" customHeight="1" x14ac:dyDescent="0.2">
      <c r="A549" s="120"/>
      <c r="B549" s="120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</row>
    <row r="550" spans="1:27" ht="15.75" customHeight="1" x14ac:dyDescent="0.2">
      <c r="A550" s="120"/>
      <c r="B550" s="120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</row>
    <row r="551" spans="1:27" ht="15.75" customHeight="1" x14ac:dyDescent="0.2">
      <c r="A551" s="120"/>
      <c r="B551" s="120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</row>
    <row r="552" spans="1:27" ht="15.75" customHeight="1" x14ac:dyDescent="0.2">
      <c r="A552" s="120"/>
      <c r="B552" s="120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20"/>
      <c r="Z552" s="120"/>
      <c r="AA552" s="120"/>
    </row>
    <row r="553" spans="1:27" ht="15.75" customHeight="1" x14ac:dyDescent="0.2">
      <c r="A553" s="120"/>
      <c r="B553" s="120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</row>
    <row r="554" spans="1:27" ht="15.75" customHeight="1" x14ac:dyDescent="0.2">
      <c r="A554" s="120"/>
      <c r="B554" s="120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</row>
    <row r="555" spans="1:27" ht="15.75" customHeight="1" x14ac:dyDescent="0.2">
      <c r="A555" s="120"/>
      <c r="B555" s="120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</row>
    <row r="556" spans="1:27" ht="15.75" customHeight="1" x14ac:dyDescent="0.2">
      <c r="A556" s="120"/>
      <c r="B556" s="120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  <c r="AA556" s="120"/>
    </row>
    <row r="557" spans="1:27" ht="15.75" customHeight="1" x14ac:dyDescent="0.2">
      <c r="A557" s="120"/>
      <c r="B557" s="120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</row>
    <row r="558" spans="1:27" ht="15.75" customHeight="1" x14ac:dyDescent="0.2">
      <c r="A558" s="120"/>
      <c r="B558" s="120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</row>
    <row r="559" spans="1:27" ht="15.75" customHeight="1" x14ac:dyDescent="0.2">
      <c r="A559" s="120"/>
      <c r="B559" s="120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</row>
    <row r="560" spans="1:27" ht="15.75" customHeight="1" x14ac:dyDescent="0.2">
      <c r="A560" s="120"/>
      <c r="B560" s="120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</row>
    <row r="561" spans="1:27" ht="15.75" customHeight="1" x14ac:dyDescent="0.2">
      <c r="A561" s="120"/>
      <c r="B561" s="120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  <c r="AA561" s="120"/>
    </row>
    <row r="562" spans="1:27" ht="15.75" customHeight="1" x14ac:dyDescent="0.2">
      <c r="A562" s="120"/>
      <c r="B562" s="120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  <c r="AA562" s="120"/>
    </row>
    <row r="563" spans="1:27" ht="15.75" customHeight="1" x14ac:dyDescent="0.2">
      <c r="A563" s="120"/>
      <c r="B563" s="120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120"/>
    </row>
    <row r="564" spans="1:27" ht="15.75" customHeight="1" x14ac:dyDescent="0.2">
      <c r="A564" s="120"/>
      <c r="B564" s="120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120"/>
    </row>
    <row r="565" spans="1:27" ht="15.75" customHeight="1" x14ac:dyDescent="0.2">
      <c r="A565" s="120"/>
      <c r="B565" s="120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  <c r="AA565" s="120"/>
    </row>
    <row r="566" spans="1:27" ht="15.75" customHeight="1" x14ac:dyDescent="0.2">
      <c r="A566" s="120"/>
      <c r="B566" s="120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</row>
    <row r="567" spans="1:27" ht="15.75" customHeight="1" x14ac:dyDescent="0.2">
      <c r="A567" s="120"/>
      <c r="B567" s="120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</row>
    <row r="568" spans="1:27" ht="15.75" customHeight="1" x14ac:dyDescent="0.2">
      <c r="A568" s="120"/>
      <c r="B568" s="120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</row>
    <row r="569" spans="1:27" ht="15.75" customHeight="1" x14ac:dyDescent="0.2">
      <c r="A569" s="120"/>
      <c r="B569" s="120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</row>
    <row r="570" spans="1:27" ht="15.75" customHeight="1" x14ac:dyDescent="0.2">
      <c r="A570" s="120"/>
      <c r="B570" s="120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</row>
    <row r="571" spans="1:27" ht="15.75" customHeight="1" x14ac:dyDescent="0.2">
      <c r="A571" s="120"/>
      <c r="B571" s="120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</row>
    <row r="572" spans="1:27" ht="15.75" customHeight="1" x14ac:dyDescent="0.2">
      <c r="A572" s="120"/>
      <c r="B572" s="120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</row>
    <row r="573" spans="1:27" ht="15.75" customHeight="1" x14ac:dyDescent="0.2">
      <c r="A573" s="120"/>
      <c r="B573" s="120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120"/>
    </row>
    <row r="574" spans="1:27" ht="15.75" customHeight="1" x14ac:dyDescent="0.2">
      <c r="A574" s="120"/>
      <c r="B574" s="120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  <c r="AA574" s="120"/>
    </row>
    <row r="575" spans="1:27" ht="15.75" customHeight="1" x14ac:dyDescent="0.2">
      <c r="A575" s="120"/>
      <c r="B575" s="120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  <c r="AA575" s="120"/>
    </row>
    <row r="576" spans="1:27" ht="15.75" customHeight="1" x14ac:dyDescent="0.2">
      <c r="A576" s="120"/>
      <c r="B576" s="120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  <c r="AA576" s="120"/>
    </row>
    <row r="577" spans="1:27" ht="15.75" customHeight="1" x14ac:dyDescent="0.2">
      <c r="A577" s="120"/>
      <c r="B577" s="120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</row>
    <row r="578" spans="1:27" ht="15.75" customHeight="1" x14ac:dyDescent="0.2">
      <c r="A578" s="120"/>
      <c r="B578" s="120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  <c r="Z578" s="120"/>
      <c r="AA578" s="120"/>
    </row>
    <row r="579" spans="1:27" ht="15.75" customHeight="1" x14ac:dyDescent="0.2">
      <c r="A579" s="120"/>
      <c r="B579" s="120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120"/>
    </row>
    <row r="580" spans="1:27" ht="15.75" customHeight="1" x14ac:dyDescent="0.2">
      <c r="A580" s="120"/>
      <c r="B580" s="120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120"/>
    </row>
    <row r="581" spans="1:27" ht="15.75" customHeight="1" x14ac:dyDescent="0.2">
      <c r="A581" s="120"/>
      <c r="B581" s="120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</row>
    <row r="582" spans="1:27" ht="15.75" customHeight="1" x14ac:dyDescent="0.2">
      <c r="A582" s="120"/>
      <c r="B582" s="120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</row>
    <row r="583" spans="1:27" ht="15.75" customHeight="1" x14ac:dyDescent="0.2">
      <c r="A583" s="120"/>
      <c r="B583" s="120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</row>
    <row r="584" spans="1:27" ht="15.75" customHeight="1" x14ac:dyDescent="0.2">
      <c r="A584" s="120"/>
      <c r="B584" s="120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</row>
    <row r="585" spans="1:27" ht="15.75" customHeight="1" x14ac:dyDescent="0.2">
      <c r="A585" s="120"/>
      <c r="B585" s="120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</row>
    <row r="586" spans="1:27" ht="15.75" customHeight="1" x14ac:dyDescent="0.2">
      <c r="A586" s="120"/>
      <c r="B586" s="120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</row>
    <row r="587" spans="1:27" ht="15.75" customHeight="1" x14ac:dyDescent="0.2">
      <c r="A587" s="120"/>
      <c r="B587" s="120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</row>
    <row r="588" spans="1:27" ht="15.75" customHeight="1" x14ac:dyDescent="0.2">
      <c r="A588" s="120"/>
      <c r="B588" s="120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</row>
    <row r="589" spans="1:27" ht="15.75" customHeight="1" x14ac:dyDescent="0.2">
      <c r="A589" s="120"/>
      <c r="B589" s="120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</row>
    <row r="590" spans="1:27" ht="15.75" customHeight="1" x14ac:dyDescent="0.2">
      <c r="A590" s="120"/>
      <c r="B590" s="120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</row>
    <row r="591" spans="1:27" ht="15.75" customHeight="1" x14ac:dyDescent="0.2">
      <c r="A591" s="120"/>
      <c r="B591" s="120"/>
      <c r="C591" s="120"/>
      <c r="D591" s="120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  <c r="X591" s="120"/>
      <c r="Y591" s="120"/>
      <c r="Z591" s="120"/>
      <c r="AA591" s="120"/>
    </row>
    <row r="592" spans="1:27" ht="15.75" customHeight="1" x14ac:dyDescent="0.2">
      <c r="A592" s="120"/>
      <c r="B592" s="120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</row>
    <row r="593" spans="1:27" ht="15.75" customHeight="1" x14ac:dyDescent="0.2">
      <c r="A593" s="120"/>
      <c r="B593" s="120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</row>
    <row r="594" spans="1:27" ht="15.75" customHeight="1" x14ac:dyDescent="0.2">
      <c r="A594" s="120"/>
      <c r="B594" s="120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</row>
    <row r="595" spans="1:27" ht="15.75" customHeight="1" x14ac:dyDescent="0.2">
      <c r="A595" s="120"/>
      <c r="B595" s="120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</row>
    <row r="596" spans="1:27" ht="15.75" customHeight="1" x14ac:dyDescent="0.2">
      <c r="A596" s="120"/>
      <c r="B596" s="120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</row>
    <row r="597" spans="1:27" ht="15.75" customHeight="1" x14ac:dyDescent="0.2">
      <c r="A597" s="120"/>
      <c r="B597" s="120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</row>
    <row r="598" spans="1:27" ht="15.75" customHeight="1" x14ac:dyDescent="0.2">
      <c r="A598" s="120"/>
      <c r="B598" s="120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</row>
    <row r="599" spans="1:27" ht="15.75" customHeight="1" x14ac:dyDescent="0.2">
      <c r="A599" s="120"/>
      <c r="B599" s="120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</row>
    <row r="600" spans="1:27" ht="15.75" customHeight="1" x14ac:dyDescent="0.2">
      <c r="A600" s="120"/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</row>
    <row r="601" spans="1:27" ht="15.75" customHeight="1" x14ac:dyDescent="0.2">
      <c r="A601" s="120"/>
      <c r="B601" s="120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</row>
    <row r="602" spans="1:27" ht="15.75" customHeight="1" x14ac:dyDescent="0.2">
      <c r="A602" s="120"/>
      <c r="B602" s="120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</row>
    <row r="603" spans="1:27" ht="15.75" customHeight="1" x14ac:dyDescent="0.2">
      <c r="A603" s="120"/>
      <c r="B603" s="120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</row>
    <row r="604" spans="1:27" ht="15.75" customHeight="1" x14ac:dyDescent="0.2">
      <c r="A604" s="120"/>
      <c r="B604" s="120"/>
      <c r="C604" s="120"/>
      <c r="D604" s="120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  <c r="X604" s="120"/>
      <c r="Y604" s="120"/>
      <c r="Z604" s="120"/>
      <c r="AA604" s="120"/>
    </row>
    <row r="605" spans="1:27" ht="15.75" customHeight="1" x14ac:dyDescent="0.2">
      <c r="A605" s="120"/>
      <c r="B605" s="120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  <c r="AA605" s="120"/>
    </row>
    <row r="606" spans="1:27" ht="15.75" customHeight="1" x14ac:dyDescent="0.2">
      <c r="A606" s="120"/>
      <c r="B606" s="120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  <c r="AA606" s="120"/>
    </row>
    <row r="607" spans="1:27" ht="15.75" customHeight="1" x14ac:dyDescent="0.2">
      <c r="A607" s="120"/>
      <c r="B607" s="120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  <c r="AA607" s="120"/>
    </row>
    <row r="608" spans="1:27" ht="15.75" customHeight="1" x14ac:dyDescent="0.2">
      <c r="A608" s="120"/>
      <c r="B608" s="120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  <c r="AA608" s="120"/>
    </row>
    <row r="609" spans="1:27" ht="15.75" customHeight="1" x14ac:dyDescent="0.2">
      <c r="A609" s="120"/>
      <c r="B609" s="120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  <c r="AA609" s="120"/>
    </row>
    <row r="610" spans="1:27" ht="15.75" customHeight="1" x14ac:dyDescent="0.2">
      <c r="A610" s="120"/>
      <c r="B610" s="120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  <c r="AA610" s="120"/>
    </row>
    <row r="611" spans="1:27" ht="15.75" customHeight="1" x14ac:dyDescent="0.2">
      <c r="A611" s="120"/>
      <c r="B611" s="120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  <c r="Z611" s="120"/>
      <c r="AA611" s="120"/>
    </row>
    <row r="612" spans="1:27" ht="15.75" customHeight="1" x14ac:dyDescent="0.2">
      <c r="A612" s="120"/>
      <c r="B612" s="120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  <c r="Z612" s="120"/>
      <c r="AA612" s="120"/>
    </row>
    <row r="613" spans="1:27" ht="15.75" customHeight="1" x14ac:dyDescent="0.2">
      <c r="A613" s="120"/>
      <c r="B613" s="120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  <c r="AA613" s="120"/>
    </row>
    <row r="614" spans="1:27" ht="15.75" customHeight="1" x14ac:dyDescent="0.2">
      <c r="A614" s="120"/>
      <c r="B614" s="120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  <c r="AA614" s="120"/>
    </row>
    <row r="615" spans="1:27" ht="15.75" customHeight="1" x14ac:dyDescent="0.2">
      <c r="A615" s="120"/>
      <c r="B615" s="120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  <c r="Z615" s="120"/>
      <c r="AA615" s="120"/>
    </row>
    <row r="616" spans="1:27" ht="15.75" customHeight="1" x14ac:dyDescent="0.2">
      <c r="A616" s="120"/>
      <c r="B616" s="120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  <c r="AA616" s="120"/>
    </row>
    <row r="617" spans="1:27" ht="15.75" customHeight="1" x14ac:dyDescent="0.2">
      <c r="A617" s="120"/>
      <c r="B617" s="120"/>
      <c r="C617" s="120"/>
      <c r="D617" s="120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  <c r="Z617" s="120"/>
      <c r="AA617" s="120"/>
    </row>
    <row r="618" spans="1:27" ht="15.75" customHeight="1" x14ac:dyDescent="0.2">
      <c r="A618" s="120"/>
      <c r="B618" s="120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  <c r="AA618" s="120"/>
    </row>
    <row r="619" spans="1:27" ht="15.75" customHeight="1" x14ac:dyDescent="0.2">
      <c r="A619" s="120"/>
      <c r="B619" s="120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  <c r="AA619" s="120"/>
    </row>
    <row r="620" spans="1:27" ht="15.75" customHeight="1" x14ac:dyDescent="0.2">
      <c r="A620" s="120"/>
      <c r="B620" s="120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  <c r="AA620" s="120"/>
    </row>
    <row r="621" spans="1:27" ht="15.75" customHeight="1" x14ac:dyDescent="0.2">
      <c r="A621" s="120"/>
      <c r="B621" s="120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  <c r="AA621" s="120"/>
    </row>
    <row r="622" spans="1:27" ht="15.75" customHeight="1" x14ac:dyDescent="0.2">
      <c r="A622" s="120"/>
      <c r="B622" s="120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  <c r="AA622" s="120"/>
    </row>
    <row r="623" spans="1:27" ht="15.75" customHeight="1" x14ac:dyDescent="0.2">
      <c r="A623" s="120"/>
      <c r="B623" s="120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  <c r="AA623" s="120"/>
    </row>
    <row r="624" spans="1:27" ht="15.75" customHeight="1" x14ac:dyDescent="0.2">
      <c r="A624" s="120"/>
      <c r="B624" s="120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  <c r="AA624" s="120"/>
    </row>
    <row r="625" spans="1:27" ht="15.75" customHeight="1" x14ac:dyDescent="0.2">
      <c r="A625" s="120"/>
      <c r="B625" s="120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  <c r="AA625" s="120"/>
    </row>
    <row r="626" spans="1:27" ht="15.75" customHeight="1" x14ac:dyDescent="0.2">
      <c r="A626" s="120"/>
      <c r="B626" s="120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0"/>
      <c r="X626" s="120"/>
      <c r="Y626" s="120"/>
      <c r="Z626" s="120"/>
      <c r="AA626" s="120"/>
    </row>
    <row r="627" spans="1:27" ht="15.75" customHeight="1" x14ac:dyDescent="0.2">
      <c r="A627" s="120"/>
      <c r="B627" s="120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  <c r="Z627" s="120"/>
      <c r="AA627" s="120"/>
    </row>
    <row r="628" spans="1:27" ht="15.75" customHeight="1" x14ac:dyDescent="0.2">
      <c r="A628" s="120"/>
      <c r="B628" s="120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  <c r="AA628" s="120"/>
    </row>
    <row r="629" spans="1:27" ht="15.75" customHeight="1" x14ac:dyDescent="0.2">
      <c r="A629" s="120"/>
      <c r="B629" s="120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  <c r="AA629" s="120"/>
    </row>
    <row r="630" spans="1:27" ht="15.75" customHeight="1" x14ac:dyDescent="0.2">
      <c r="A630" s="120"/>
      <c r="B630" s="120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0"/>
      <c r="AA630" s="120"/>
    </row>
    <row r="631" spans="1:27" ht="15.75" customHeight="1" x14ac:dyDescent="0.2">
      <c r="A631" s="120"/>
      <c r="B631" s="120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  <c r="Z631" s="120"/>
      <c r="AA631" s="120"/>
    </row>
    <row r="632" spans="1:27" ht="15.75" customHeight="1" x14ac:dyDescent="0.2">
      <c r="A632" s="120"/>
      <c r="B632" s="120"/>
      <c r="C632" s="120"/>
      <c r="D632" s="120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  <c r="Z632" s="120"/>
      <c r="AA632" s="120"/>
    </row>
    <row r="633" spans="1:27" ht="15.75" customHeight="1" x14ac:dyDescent="0.2">
      <c r="A633" s="120"/>
      <c r="B633" s="120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20"/>
      <c r="Z633" s="120"/>
      <c r="AA633" s="120"/>
    </row>
    <row r="634" spans="1:27" ht="15.75" customHeight="1" x14ac:dyDescent="0.2">
      <c r="A634" s="120"/>
      <c r="B634" s="120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  <c r="Y634" s="120"/>
      <c r="Z634" s="120"/>
      <c r="AA634" s="120"/>
    </row>
    <row r="635" spans="1:27" ht="15.75" customHeight="1" x14ac:dyDescent="0.2">
      <c r="A635" s="120"/>
      <c r="B635" s="120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  <c r="X635" s="120"/>
      <c r="Y635" s="120"/>
      <c r="Z635" s="120"/>
      <c r="AA635" s="120"/>
    </row>
    <row r="636" spans="1:27" ht="15.75" customHeight="1" x14ac:dyDescent="0.2">
      <c r="A636" s="120"/>
      <c r="B636" s="120"/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20"/>
      <c r="Z636" s="120"/>
      <c r="AA636" s="120"/>
    </row>
    <row r="637" spans="1:27" ht="15.75" customHeight="1" x14ac:dyDescent="0.2">
      <c r="A637" s="120"/>
      <c r="B637" s="120"/>
      <c r="C637" s="120"/>
      <c r="D637" s="120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  <c r="Z637" s="120"/>
      <c r="AA637" s="120"/>
    </row>
    <row r="638" spans="1:27" ht="15.75" customHeight="1" x14ac:dyDescent="0.2">
      <c r="A638" s="120"/>
      <c r="B638" s="120"/>
      <c r="C638" s="120"/>
      <c r="D638" s="120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  <c r="AA638" s="120"/>
    </row>
    <row r="639" spans="1:27" ht="15.75" customHeight="1" x14ac:dyDescent="0.2">
      <c r="A639" s="120"/>
      <c r="B639" s="120"/>
      <c r="C639" s="120"/>
      <c r="D639" s="120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20"/>
      <c r="Z639" s="120"/>
      <c r="AA639" s="120"/>
    </row>
    <row r="640" spans="1:27" ht="15.75" customHeight="1" x14ac:dyDescent="0.2">
      <c r="A640" s="120"/>
      <c r="B640" s="120"/>
      <c r="C640" s="120"/>
      <c r="D640" s="120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  <c r="V640" s="120"/>
      <c r="W640" s="120"/>
      <c r="X640" s="120"/>
      <c r="Y640" s="120"/>
      <c r="Z640" s="120"/>
      <c r="AA640" s="120"/>
    </row>
    <row r="641" spans="1:27" ht="15.75" customHeight="1" x14ac:dyDescent="0.2">
      <c r="A641" s="120"/>
      <c r="B641" s="120"/>
      <c r="C641" s="120"/>
      <c r="D641" s="120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  <c r="X641" s="120"/>
      <c r="Y641" s="120"/>
      <c r="Z641" s="120"/>
      <c r="AA641" s="120"/>
    </row>
    <row r="642" spans="1:27" ht="15.75" customHeight="1" x14ac:dyDescent="0.2">
      <c r="A642" s="120"/>
      <c r="B642" s="120"/>
      <c r="C642" s="120"/>
      <c r="D642" s="120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  <c r="Z642" s="120"/>
      <c r="AA642" s="120"/>
    </row>
    <row r="643" spans="1:27" ht="15.75" customHeight="1" x14ac:dyDescent="0.2">
      <c r="A643" s="120"/>
      <c r="B643" s="120"/>
      <c r="C643" s="120"/>
      <c r="D643" s="120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0"/>
      <c r="X643" s="120"/>
      <c r="Y643" s="120"/>
      <c r="Z643" s="120"/>
      <c r="AA643" s="120"/>
    </row>
    <row r="644" spans="1:27" ht="15.75" customHeight="1" x14ac:dyDescent="0.2">
      <c r="A644" s="120"/>
      <c r="B644" s="120"/>
      <c r="C644" s="120"/>
      <c r="D644" s="120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  <c r="Z644" s="120"/>
      <c r="AA644" s="120"/>
    </row>
    <row r="645" spans="1:27" ht="15.75" customHeight="1" x14ac:dyDescent="0.2">
      <c r="A645" s="120"/>
      <c r="B645" s="120"/>
      <c r="C645" s="120"/>
      <c r="D645" s="120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  <c r="Z645" s="120"/>
      <c r="AA645" s="120"/>
    </row>
    <row r="646" spans="1:27" ht="15.75" customHeight="1" x14ac:dyDescent="0.2">
      <c r="A646" s="120"/>
      <c r="B646" s="120"/>
      <c r="C646" s="120"/>
      <c r="D646" s="120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  <c r="X646" s="120"/>
      <c r="Y646" s="120"/>
      <c r="Z646" s="120"/>
      <c r="AA646" s="120"/>
    </row>
    <row r="647" spans="1:27" ht="15.75" customHeight="1" x14ac:dyDescent="0.2">
      <c r="A647" s="120"/>
      <c r="B647" s="120"/>
      <c r="C647" s="120"/>
      <c r="D647" s="120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  <c r="W647" s="120"/>
      <c r="X647" s="120"/>
      <c r="Y647" s="120"/>
      <c r="Z647" s="120"/>
      <c r="AA647" s="120"/>
    </row>
    <row r="648" spans="1:27" ht="15.75" customHeight="1" x14ac:dyDescent="0.2">
      <c r="A648" s="120"/>
      <c r="B648" s="120"/>
      <c r="C648" s="120"/>
      <c r="D648" s="120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  <c r="Z648" s="120"/>
      <c r="AA648" s="120"/>
    </row>
    <row r="649" spans="1:27" ht="15.75" customHeight="1" x14ac:dyDescent="0.2">
      <c r="A649" s="120"/>
      <c r="B649" s="120"/>
      <c r="C649" s="120"/>
      <c r="D649" s="120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  <c r="AA649" s="120"/>
    </row>
    <row r="650" spans="1:27" ht="15.75" customHeight="1" x14ac:dyDescent="0.2">
      <c r="A650" s="120"/>
      <c r="B650" s="120"/>
      <c r="C650" s="120"/>
      <c r="D650" s="120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  <c r="AA650" s="120"/>
    </row>
    <row r="651" spans="1:27" ht="15.75" customHeight="1" x14ac:dyDescent="0.2">
      <c r="A651" s="120"/>
      <c r="B651" s="120"/>
      <c r="C651" s="120"/>
      <c r="D651" s="120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  <c r="X651" s="120"/>
      <c r="Y651" s="120"/>
      <c r="Z651" s="120"/>
      <c r="AA651" s="120"/>
    </row>
    <row r="652" spans="1:27" ht="15.75" customHeight="1" x14ac:dyDescent="0.2">
      <c r="A652" s="120"/>
      <c r="B652" s="120"/>
      <c r="C652" s="120"/>
      <c r="D652" s="120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20"/>
      <c r="Z652" s="120"/>
      <c r="AA652" s="120"/>
    </row>
    <row r="653" spans="1:27" ht="15.75" customHeight="1" x14ac:dyDescent="0.2">
      <c r="A653" s="120"/>
      <c r="B653" s="120"/>
      <c r="C653" s="120"/>
      <c r="D653" s="120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20"/>
      <c r="Z653" s="120"/>
      <c r="AA653" s="120"/>
    </row>
    <row r="654" spans="1:27" ht="15.75" customHeight="1" x14ac:dyDescent="0.2">
      <c r="A654" s="120"/>
      <c r="B654" s="120"/>
      <c r="C654" s="120"/>
      <c r="D654" s="120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20"/>
      <c r="Z654" s="120"/>
      <c r="AA654" s="120"/>
    </row>
    <row r="655" spans="1:27" ht="15.75" customHeight="1" x14ac:dyDescent="0.2">
      <c r="A655" s="120"/>
      <c r="B655" s="120"/>
      <c r="C655" s="120"/>
      <c r="D655" s="120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  <c r="X655" s="120"/>
      <c r="Y655" s="120"/>
      <c r="Z655" s="120"/>
      <c r="AA655" s="120"/>
    </row>
    <row r="656" spans="1:27" ht="15.75" customHeight="1" x14ac:dyDescent="0.2">
      <c r="A656" s="120"/>
      <c r="B656" s="120"/>
      <c r="C656" s="120"/>
      <c r="D656" s="120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  <c r="X656" s="120"/>
      <c r="Y656" s="120"/>
      <c r="Z656" s="120"/>
      <c r="AA656" s="120"/>
    </row>
    <row r="657" spans="1:27" ht="15.75" customHeight="1" x14ac:dyDescent="0.2">
      <c r="A657" s="120"/>
      <c r="B657" s="120"/>
      <c r="C657" s="120"/>
      <c r="D657" s="120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  <c r="X657" s="120"/>
      <c r="Y657" s="120"/>
      <c r="Z657" s="120"/>
      <c r="AA657" s="120"/>
    </row>
    <row r="658" spans="1:27" ht="15.75" customHeight="1" x14ac:dyDescent="0.2">
      <c r="A658" s="120"/>
      <c r="B658" s="120"/>
      <c r="C658" s="120"/>
      <c r="D658" s="120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0"/>
      <c r="Z658" s="120"/>
      <c r="AA658" s="120"/>
    </row>
    <row r="659" spans="1:27" ht="15.75" customHeight="1" x14ac:dyDescent="0.2">
      <c r="A659" s="120"/>
      <c r="B659" s="120"/>
      <c r="C659" s="120"/>
      <c r="D659" s="120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0"/>
      <c r="X659" s="120"/>
      <c r="Y659" s="120"/>
      <c r="Z659" s="120"/>
      <c r="AA659" s="120"/>
    </row>
    <row r="660" spans="1:27" ht="15.75" customHeight="1" x14ac:dyDescent="0.2">
      <c r="A660" s="120"/>
      <c r="B660" s="120"/>
      <c r="C660" s="120"/>
      <c r="D660" s="120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  <c r="X660" s="120"/>
      <c r="Y660" s="120"/>
      <c r="Z660" s="120"/>
      <c r="AA660" s="120"/>
    </row>
    <row r="661" spans="1:27" ht="15.75" customHeight="1" x14ac:dyDescent="0.2">
      <c r="A661" s="120"/>
      <c r="B661" s="120"/>
      <c r="C661" s="120"/>
      <c r="D661" s="120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  <c r="Z661" s="120"/>
      <c r="AA661" s="120"/>
    </row>
    <row r="662" spans="1:27" ht="15.75" customHeight="1" x14ac:dyDescent="0.2">
      <c r="A662" s="120"/>
      <c r="B662" s="120"/>
      <c r="C662" s="120"/>
      <c r="D662" s="120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20"/>
      <c r="Z662" s="120"/>
      <c r="AA662" s="120"/>
    </row>
    <row r="663" spans="1:27" ht="15.75" customHeight="1" x14ac:dyDescent="0.2">
      <c r="A663" s="120"/>
      <c r="B663" s="120"/>
      <c r="C663" s="120"/>
      <c r="D663" s="120"/>
      <c r="E663" s="12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  <c r="X663" s="120"/>
      <c r="Y663" s="120"/>
      <c r="Z663" s="120"/>
      <c r="AA663" s="120"/>
    </row>
    <row r="664" spans="1:27" ht="15.75" customHeight="1" x14ac:dyDescent="0.2">
      <c r="A664" s="120"/>
      <c r="B664" s="120"/>
      <c r="C664" s="120"/>
      <c r="D664" s="120"/>
      <c r="E664" s="120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  <c r="V664" s="120"/>
      <c r="W664" s="120"/>
      <c r="X664" s="120"/>
      <c r="Y664" s="120"/>
      <c r="Z664" s="120"/>
      <c r="AA664" s="120"/>
    </row>
    <row r="665" spans="1:27" ht="15.75" customHeight="1" x14ac:dyDescent="0.2">
      <c r="A665" s="120"/>
      <c r="B665" s="120"/>
      <c r="C665" s="120"/>
      <c r="D665" s="120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20"/>
      <c r="Z665" s="120"/>
      <c r="AA665" s="120"/>
    </row>
    <row r="666" spans="1:27" ht="15.75" customHeight="1" x14ac:dyDescent="0.2">
      <c r="A666" s="120"/>
      <c r="B666" s="120"/>
      <c r="C666" s="120"/>
      <c r="D666" s="120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  <c r="Z666" s="120"/>
      <c r="AA666" s="120"/>
    </row>
    <row r="667" spans="1:27" ht="15.75" customHeight="1" x14ac:dyDescent="0.2">
      <c r="A667" s="120"/>
      <c r="B667" s="120"/>
      <c r="C667" s="120"/>
      <c r="D667" s="120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0"/>
      <c r="X667" s="120"/>
      <c r="Y667" s="120"/>
      <c r="Z667" s="120"/>
      <c r="AA667" s="120"/>
    </row>
    <row r="668" spans="1:27" ht="15.75" customHeight="1" x14ac:dyDescent="0.2">
      <c r="A668" s="120"/>
      <c r="B668" s="120"/>
      <c r="C668" s="120"/>
      <c r="D668" s="120"/>
      <c r="E668" s="120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  <c r="Z668" s="120"/>
      <c r="AA668" s="120"/>
    </row>
    <row r="669" spans="1:27" ht="15.75" customHeight="1" x14ac:dyDescent="0.2">
      <c r="A669" s="120"/>
      <c r="B669" s="120"/>
      <c r="C669" s="120"/>
      <c r="D669" s="120"/>
      <c r="E669" s="120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  <c r="Z669" s="120"/>
      <c r="AA669" s="120"/>
    </row>
    <row r="670" spans="1:27" ht="15.75" customHeight="1" x14ac:dyDescent="0.2">
      <c r="A670" s="120"/>
      <c r="B670" s="120"/>
      <c r="C670" s="120"/>
      <c r="D670" s="120"/>
      <c r="E670" s="120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0"/>
      <c r="X670" s="120"/>
      <c r="Y670" s="120"/>
      <c r="Z670" s="120"/>
      <c r="AA670" s="120"/>
    </row>
    <row r="671" spans="1:27" ht="15.75" customHeight="1" x14ac:dyDescent="0.2">
      <c r="A671" s="120"/>
      <c r="B671" s="120"/>
      <c r="C671" s="120"/>
      <c r="D671" s="120"/>
      <c r="E671" s="12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  <c r="Z671" s="120"/>
      <c r="AA671" s="120"/>
    </row>
    <row r="672" spans="1:27" ht="15.75" customHeight="1" x14ac:dyDescent="0.2">
      <c r="A672" s="120"/>
      <c r="B672" s="120"/>
      <c r="C672" s="120"/>
      <c r="D672" s="120"/>
      <c r="E672" s="120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  <c r="X672" s="120"/>
      <c r="Y672" s="120"/>
      <c r="Z672" s="120"/>
      <c r="AA672" s="120"/>
    </row>
    <row r="673" spans="1:27" ht="15.75" customHeight="1" x14ac:dyDescent="0.2">
      <c r="A673" s="120"/>
      <c r="B673" s="120"/>
      <c r="C673" s="120"/>
      <c r="D673" s="120"/>
      <c r="E673" s="120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0"/>
      <c r="X673" s="120"/>
      <c r="Y673" s="120"/>
      <c r="Z673" s="120"/>
      <c r="AA673" s="120"/>
    </row>
    <row r="674" spans="1:27" ht="15.75" customHeight="1" x14ac:dyDescent="0.2">
      <c r="A674" s="120"/>
      <c r="B674" s="120"/>
      <c r="C674" s="120"/>
      <c r="D674" s="120"/>
      <c r="E674" s="12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  <c r="Y674" s="120"/>
      <c r="Z674" s="120"/>
      <c r="AA674" s="120"/>
    </row>
    <row r="675" spans="1:27" ht="15.75" customHeight="1" x14ac:dyDescent="0.2">
      <c r="A675" s="120"/>
      <c r="B675" s="120"/>
      <c r="C675" s="120"/>
      <c r="D675" s="120"/>
      <c r="E675" s="120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  <c r="X675" s="120"/>
      <c r="Y675" s="120"/>
      <c r="Z675" s="120"/>
      <c r="AA675" s="120"/>
    </row>
    <row r="676" spans="1:27" ht="15.75" customHeight="1" x14ac:dyDescent="0.2">
      <c r="A676" s="120"/>
      <c r="B676" s="120"/>
      <c r="C676" s="120"/>
      <c r="D676" s="120"/>
      <c r="E676" s="120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0"/>
      <c r="X676" s="120"/>
      <c r="Y676" s="120"/>
      <c r="Z676" s="120"/>
      <c r="AA676" s="120"/>
    </row>
    <row r="677" spans="1:27" ht="15.75" customHeight="1" x14ac:dyDescent="0.2">
      <c r="A677" s="120"/>
      <c r="B677" s="120"/>
      <c r="C677" s="120"/>
      <c r="D677" s="120"/>
      <c r="E677" s="12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  <c r="X677" s="120"/>
      <c r="Y677" s="120"/>
      <c r="Z677" s="120"/>
      <c r="AA677" s="120"/>
    </row>
    <row r="678" spans="1:27" ht="15.75" customHeight="1" x14ac:dyDescent="0.2">
      <c r="A678" s="120"/>
      <c r="B678" s="120"/>
      <c r="C678" s="120"/>
      <c r="D678" s="120"/>
      <c r="E678" s="120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  <c r="Z678" s="120"/>
      <c r="AA678" s="120"/>
    </row>
    <row r="679" spans="1:27" ht="15.75" customHeight="1" x14ac:dyDescent="0.2">
      <c r="A679" s="120"/>
      <c r="B679" s="120"/>
      <c r="C679" s="120"/>
      <c r="D679" s="120"/>
      <c r="E679" s="12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  <c r="Z679" s="120"/>
      <c r="AA679" s="120"/>
    </row>
    <row r="680" spans="1:27" ht="15.75" customHeight="1" x14ac:dyDescent="0.2">
      <c r="A680" s="120"/>
      <c r="B680" s="120"/>
      <c r="C680" s="120"/>
      <c r="D680" s="120"/>
      <c r="E680" s="12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  <c r="X680" s="120"/>
      <c r="Y680" s="120"/>
      <c r="Z680" s="120"/>
      <c r="AA680" s="120"/>
    </row>
    <row r="681" spans="1:27" ht="15.75" customHeight="1" x14ac:dyDescent="0.2">
      <c r="A681" s="120"/>
      <c r="B681" s="120"/>
      <c r="C681" s="120"/>
      <c r="D681" s="120"/>
      <c r="E681" s="12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  <c r="X681" s="120"/>
      <c r="Y681" s="120"/>
      <c r="Z681" s="120"/>
      <c r="AA681" s="120"/>
    </row>
    <row r="682" spans="1:27" ht="15.75" customHeight="1" x14ac:dyDescent="0.2">
      <c r="A682" s="120"/>
      <c r="B682" s="120"/>
      <c r="C682" s="120"/>
      <c r="D682" s="120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  <c r="X682" s="120"/>
      <c r="Y682" s="120"/>
      <c r="Z682" s="120"/>
      <c r="AA682" s="120"/>
    </row>
    <row r="683" spans="1:27" ht="15.75" customHeight="1" x14ac:dyDescent="0.2">
      <c r="A683" s="120"/>
      <c r="B683" s="120"/>
      <c r="C683" s="120"/>
      <c r="D683" s="120"/>
      <c r="E683" s="120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0"/>
      <c r="X683" s="120"/>
      <c r="Y683" s="120"/>
      <c r="Z683" s="120"/>
      <c r="AA683" s="120"/>
    </row>
    <row r="684" spans="1:27" ht="15.75" customHeight="1" x14ac:dyDescent="0.2">
      <c r="A684" s="120"/>
      <c r="B684" s="120"/>
      <c r="C684" s="120"/>
      <c r="D684" s="120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  <c r="Z684" s="120"/>
      <c r="AA684" s="120"/>
    </row>
    <row r="685" spans="1:27" ht="15.75" customHeight="1" x14ac:dyDescent="0.2">
      <c r="A685" s="120"/>
      <c r="B685" s="120"/>
      <c r="C685" s="120"/>
      <c r="D685" s="120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  <c r="Z685" s="120"/>
      <c r="AA685" s="120"/>
    </row>
    <row r="686" spans="1:27" ht="15.75" customHeight="1" x14ac:dyDescent="0.2">
      <c r="A686" s="120"/>
      <c r="B686" s="120"/>
      <c r="C686" s="120"/>
      <c r="D686" s="120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  <c r="Z686" s="120"/>
      <c r="AA686" s="120"/>
    </row>
    <row r="687" spans="1:27" ht="15.75" customHeight="1" x14ac:dyDescent="0.2">
      <c r="A687" s="120"/>
      <c r="B687" s="120"/>
      <c r="C687" s="120"/>
      <c r="D687" s="120"/>
      <c r="E687" s="12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0"/>
      <c r="X687" s="120"/>
      <c r="Y687" s="120"/>
      <c r="Z687" s="120"/>
      <c r="AA687" s="120"/>
    </row>
    <row r="688" spans="1:27" ht="15.75" customHeight="1" x14ac:dyDescent="0.2">
      <c r="A688" s="120"/>
      <c r="B688" s="120"/>
      <c r="C688" s="120"/>
      <c r="D688" s="120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  <c r="Z688" s="120"/>
      <c r="AA688" s="120"/>
    </row>
    <row r="689" spans="1:27" ht="15.75" customHeight="1" x14ac:dyDescent="0.2">
      <c r="A689" s="120"/>
      <c r="B689" s="120"/>
      <c r="C689" s="120"/>
      <c r="D689" s="120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  <c r="AA689" s="120"/>
    </row>
    <row r="690" spans="1:27" ht="15.75" customHeight="1" x14ac:dyDescent="0.2">
      <c r="A690" s="120"/>
      <c r="B690" s="120"/>
      <c r="C690" s="120"/>
      <c r="D690" s="120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  <c r="AA690" s="120"/>
    </row>
    <row r="691" spans="1:27" ht="15.75" customHeight="1" x14ac:dyDescent="0.2">
      <c r="A691" s="120"/>
      <c r="B691" s="120"/>
      <c r="C691" s="120"/>
      <c r="D691" s="120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  <c r="Z691" s="120"/>
      <c r="AA691" s="120"/>
    </row>
    <row r="692" spans="1:27" ht="15.75" customHeight="1" x14ac:dyDescent="0.2">
      <c r="A692" s="120"/>
      <c r="B692" s="120"/>
      <c r="C692" s="120"/>
      <c r="D692" s="120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0"/>
      <c r="X692" s="120"/>
      <c r="Y692" s="120"/>
      <c r="Z692" s="120"/>
      <c r="AA692" s="120"/>
    </row>
    <row r="693" spans="1:27" ht="15.75" customHeight="1" x14ac:dyDescent="0.2">
      <c r="A693" s="120"/>
      <c r="B693" s="120"/>
      <c r="C693" s="120"/>
      <c r="D693" s="120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  <c r="X693" s="120"/>
      <c r="Y693" s="120"/>
      <c r="Z693" s="120"/>
      <c r="AA693" s="120"/>
    </row>
    <row r="694" spans="1:27" ht="15.75" customHeight="1" x14ac:dyDescent="0.2">
      <c r="A694" s="120"/>
      <c r="B694" s="120"/>
      <c r="C694" s="120"/>
      <c r="D694" s="120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  <c r="Z694" s="120"/>
      <c r="AA694" s="120"/>
    </row>
    <row r="695" spans="1:27" ht="15.75" customHeight="1" x14ac:dyDescent="0.2">
      <c r="A695" s="120"/>
      <c r="B695" s="120"/>
      <c r="C695" s="120"/>
      <c r="D695" s="120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  <c r="X695" s="120"/>
      <c r="Y695" s="120"/>
      <c r="Z695" s="120"/>
      <c r="AA695" s="120"/>
    </row>
    <row r="696" spans="1:27" ht="15.75" customHeight="1" x14ac:dyDescent="0.2">
      <c r="A696" s="120"/>
      <c r="B696" s="120"/>
      <c r="C696" s="120"/>
      <c r="D696" s="120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  <c r="X696" s="120"/>
      <c r="Y696" s="120"/>
      <c r="Z696" s="120"/>
      <c r="AA696" s="120"/>
    </row>
    <row r="697" spans="1:27" ht="15.75" customHeight="1" x14ac:dyDescent="0.2">
      <c r="A697" s="120"/>
      <c r="B697" s="120"/>
      <c r="C697" s="120"/>
      <c r="D697" s="120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  <c r="Z697" s="120"/>
      <c r="AA697" s="120"/>
    </row>
    <row r="698" spans="1:27" ht="15.75" customHeight="1" x14ac:dyDescent="0.2">
      <c r="A698" s="120"/>
      <c r="B698" s="120"/>
      <c r="C698" s="120"/>
      <c r="D698" s="120"/>
      <c r="E698" s="120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  <c r="Z698" s="120"/>
      <c r="AA698" s="120"/>
    </row>
    <row r="699" spans="1:27" ht="15.75" customHeight="1" x14ac:dyDescent="0.2">
      <c r="A699" s="120"/>
      <c r="B699" s="120"/>
      <c r="C699" s="120"/>
      <c r="D699" s="120"/>
      <c r="E699" s="120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0"/>
      <c r="X699" s="120"/>
      <c r="Y699" s="120"/>
      <c r="Z699" s="120"/>
      <c r="AA699" s="120"/>
    </row>
    <row r="700" spans="1:27" ht="15.75" customHeight="1" x14ac:dyDescent="0.2">
      <c r="A700" s="120"/>
      <c r="B700" s="120"/>
      <c r="C700" s="120"/>
      <c r="D700" s="120"/>
      <c r="E700" s="120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  <c r="Z700" s="120"/>
      <c r="AA700" s="120"/>
    </row>
    <row r="701" spans="1:27" ht="15.75" customHeight="1" x14ac:dyDescent="0.2">
      <c r="A701" s="120"/>
      <c r="B701" s="120"/>
      <c r="C701" s="120"/>
      <c r="D701" s="120"/>
      <c r="E701" s="12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0"/>
      <c r="X701" s="120"/>
      <c r="Y701" s="120"/>
      <c r="Z701" s="120"/>
      <c r="AA701" s="120"/>
    </row>
    <row r="702" spans="1:27" ht="15.75" customHeight="1" x14ac:dyDescent="0.2">
      <c r="A702" s="120"/>
      <c r="B702" s="120"/>
      <c r="C702" s="120"/>
      <c r="D702" s="120"/>
      <c r="E702" s="12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0"/>
      <c r="X702" s="120"/>
      <c r="Y702" s="120"/>
      <c r="Z702" s="120"/>
      <c r="AA702" s="120"/>
    </row>
    <row r="703" spans="1:27" ht="15.75" customHeight="1" x14ac:dyDescent="0.2">
      <c r="A703" s="120"/>
      <c r="B703" s="120"/>
      <c r="C703" s="120"/>
      <c r="D703" s="120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  <c r="Z703" s="120"/>
      <c r="AA703" s="120"/>
    </row>
    <row r="704" spans="1:27" ht="15.75" customHeight="1" x14ac:dyDescent="0.2">
      <c r="A704" s="120"/>
      <c r="B704" s="120"/>
      <c r="C704" s="120"/>
      <c r="D704" s="120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  <c r="Z704" s="120"/>
      <c r="AA704" s="120"/>
    </row>
    <row r="705" spans="1:27" ht="15.75" customHeight="1" x14ac:dyDescent="0.2">
      <c r="A705" s="120"/>
      <c r="B705" s="120"/>
      <c r="C705" s="120"/>
      <c r="D705" s="120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  <c r="X705" s="120"/>
      <c r="Y705" s="120"/>
      <c r="Z705" s="120"/>
      <c r="AA705" s="120"/>
    </row>
    <row r="706" spans="1:27" ht="15.75" customHeight="1" x14ac:dyDescent="0.2">
      <c r="A706" s="120"/>
      <c r="B706" s="120"/>
      <c r="C706" s="120"/>
      <c r="D706" s="120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  <c r="Z706" s="120"/>
      <c r="AA706" s="120"/>
    </row>
    <row r="707" spans="1:27" ht="15.75" customHeight="1" x14ac:dyDescent="0.2">
      <c r="A707" s="120"/>
      <c r="B707" s="120"/>
      <c r="C707" s="120"/>
      <c r="D707" s="120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  <c r="Z707" s="120"/>
      <c r="AA707" s="120"/>
    </row>
    <row r="708" spans="1:27" ht="15.75" customHeight="1" x14ac:dyDescent="0.2">
      <c r="A708" s="120"/>
      <c r="B708" s="120"/>
      <c r="C708" s="120"/>
      <c r="D708" s="120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  <c r="AA708" s="120"/>
    </row>
    <row r="709" spans="1:27" ht="15.75" customHeight="1" x14ac:dyDescent="0.2">
      <c r="A709" s="120"/>
      <c r="B709" s="120"/>
      <c r="C709" s="120"/>
      <c r="D709" s="120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  <c r="AA709" s="120"/>
    </row>
    <row r="710" spans="1:27" ht="15.75" customHeight="1" x14ac:dyDescent="0.2">
      <c r="A710" s="120"/>
      <c r="B710" s="120"/>
      <c r="C710" s="120"/>
      <c r="D710" s="120"/>
      <c r="E710" s="120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  <c r="V710" s="120"/>
      <c r="W710" s="120"/>
      <c r="X710" s="120"/>
      <c r="Y710" s="120"/>
      <c r="Z710" s="120"/>
      <c r="AA710" s="120"/>
    </row>
    <row r="711" spans="1:27" ht="15.75" customHeight="1" x14ac:dyDescent="0.2">
      <c r="A711" s="120"/>
      <c r="B711" s="120"/>
      <c r="C711" s="120"/>
      <c r="D711" s="120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  <c r="X711" s="120"/>
      <c r="Y711" s="120"/>
      <c r="Z711" s="120"/>
      <c r="AA711" s="120"/>
    </row>
    <row r="712" spans="1:27" ht="15.75" customHeight="1" x14ac:dyDescent="0.2">
      <c r="A712" s="120"/>
      <c r="B712" s="120"/>
      <c r="C712" s="120"/>
      <c r="D712" s="120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  <c r="Z712" s="120"/>
      <c r="AA712" s="120"/>
    </row>
    <row r="713" spans="1:27" ht="15.75" customHeight="1" x14ac:dyDescent="0.2">
      <c r="A713" s="120"/>
      <c r="B713" s="120"/>
      <c r="C713" s="120"/>
      <c r="D713" s="120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  <c r="Z713" s="120"/>
      <c r="AA713" s="120"/>
    </row>
    <row r="714" spans="1:27" ht="15.75" customHeight="1" x14ac:dyDescent="0.2">
      <c r="A714" s="120"/>
      <c r="B714" s="120"/>
      <c r="C714" s="120"/>
      <c r="D714" s="120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  <c r="Z714" s="120"/>
      <c r="AA714" s="120"/>
    </row>
    <row r="715" spans="1:27" ht="15.75" customHeight="1" x14ac:dyDescent="0.2">
      <c r="A715" s="120"/>
      <c r="B715" s="120"/>
      <c r="C715" s="120"/>
      <c r="D715" s="120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120"/>
      <c r="X715" s="120"/>
      <c r="Y715" s="120"/>
      <c r="Z715" s="120"/>
      <c r="AA715" s="120"/>
    </row>
    <row r="716" spans="1:27" ht="15.75" customHeight="1" x14ac:dyDescent="0.2">
      <c r="A716" s="120"/>
      <c r="B716" s="120"/>
      <c r="C716" s="120"/>
      <c r="D716" s="120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0"/>
      <c r="X716" s="120"/>
      <c r="Y716" s="120"/>
      <c r="Z716" s="120"/>
      <c r="AA716" s="120"/>
    </row>
    <row r="717" spans="1:27" ht="15.75" customHeight="1" x14ac:dyDescent="0.2">
      <c r="A717" s="120"/>
      <c r="B717" s="120"/>
      <c r="C717" s="120"/>
      <c r="D717" s="120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  <c r="Z717" s="120"/>
      <c r="AA717" s="120"/>
    </row>
    <row r="718" spans="1:27" ht="15.75" customHeight="1" x14ac:dyDescent="0.2">
      <c r="A718" s="120"/>
      <c r="B718" s="120"/>
      <c r="C718" s="120"/>
      <c r="D718" s="120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  <c r="AA718" s="120"/>
    </row>
    <row r="719" spans="1:27" ht="15.75" customHeight="1" x14ac:dyDescent="0.2">
      <c r="A719" s="120"/>
      <c r="B719" s="120"/>
      <c r="C719" s="120"/>
      <c r="D719" s="120"/>
      <c r="E719" s="120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  <c r="AA719" s="120"/>
    </row>
    <row r="720" spans="1:27" ht="15.75" customHeight="1" x14ac:dyDescent="0.2">
      <c r="A720" s="120"/>
      <c r="B720" s="120"/>
      <c r="C720" s="120"/>
      <c r="D720" s="120"/>
      <c r="E720" s="120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  <c r="AA720" s="120"/>
    </row>
    <row r="721" spans="1:27" ht="15.75" customHeight="1" x14ac:dyDescent="0.2">
      <c r="A721" s="120"/>
      <c r="B721" s="120"/>
      <c r="C721" s="120"/>
      <c r="D721" s="120"/>
      <c r="E721" s="120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  <c r="AA721" s="120"/>
    </row>
    <row r="722" spans="1:27" ht="15.75" customHeight="1" x14ac:dyDescent="0.2">
      <c r="A722" s="120"/>
      <c r="B722" s="120"/>
      <c r="C722" s="120"/>
      <c r="D722" s="120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  <c r="AA722" s="120"/>
    </row>
    <row r="723" spans="1:27" ht="15.75" customHeight="1" x14ac:dyDescent="0.2">
      <c r="A723" s="120"/>
      <c r="B723" s="120"/>
      <c r="C723" s="120"/>
      <c r="D723" s="120"/>
      <c r="E723" s="120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  <c r="V723" s="120"/>
      <c r="W723" s="120"/>
      <c r="X723" s="120"/>
      <c r="Y723" s="120"/>
      <c r="Z723" s="120"/>
      <c r="AA723" s="120"/>
    </row>
    <row r="724" spans="1:27" ht="15.75" customHeight="1" x14ac:dyDescent="0.2">
      <c r="A724" s="120"/>
      <c r="B724" s="120"/>
      <c r="C724" s="120"/>
      <c r="D724" s="120"/>
      <c r="E724" s="120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  <c r="Z724" s="120"/>
      <c r="AA724" s="120"/>
    </row>
    <row r="725" spans="1:27" ht="15.75" customHeight="1" x14ac:dyDescent="0.2">
      <c r="A725" s="120"/>
      <c r="B725" s="120"/>
      <c r="C725" s="120"/>
      <c r="D725" s="120"/>
      <c r="E725" s="120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  <c r="Z725" s="120"/>
      <c r="AA725" s="120"/>
    </row>
    <row r="726" spans="1:27" ht="15.75" customHeight="1" x14ac:dyDescent="0.2">
      <c r="A726" s="120"/>
      <c r="B726" s="120"/>
      <c r="C726" s="120"/>
      <c r="D726" s="120"/>
      <c r="E726" s="120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  <c r="Z726" s="120"/>
      <c r="AA726" s="120"/>
    </row>
    <row r="727" spans="1:27" ht="15.75" customHeight="1" x14ac:dyDescent="0.2">
      <c r="A727" s="120"/>
      <c r="B727" s="120"/>
      <c r="C727" s="120"/>
      <c r="D727" s="120"/>
      <c r="E727" s="120"/>
      <c r="F727" s="120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  <c r="V727" s="120"/>
      <c r="W727" s="120"/>
      <c r="X727" s="120"/>
      <c r="Y727" s="120"/>
      <c r="Z727" s="120"/>
      <c r="AA727" s="120"/>
    </row>
    <row r="728" spans="1:27" ht="15.75" customHeight="1" x14ac:dyDescent="0.2">
      <c r="A728" s="120"/>
      <c r="B728" s="120"/>
      <c r="C728" s="120"/>
      <c r="D728" s="120"/>
      <c r="E728" s="120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  <c r="AA728" s="120"/>
    </row>
    <row r="729" spans="1:27" ht="15.75" customHeight="1" x14ac:dyDescent="0.2">
      <c r="A729" s="120"/>
      <c r="B729" s="120"/>
      <c r="C729" s="120"/>
      <c r="D729" s="120"/>
      <c r="E729" s="120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  <c r="AA729" s="120"/>
    </row>
    <row r="730" spans="1:27" ht="15.75" customHeight="1" x14ac:dyDescent="0.2">
      <c r="A730" s="120"/>
      <c r="B730" s="120"/>
      <c r="C730" s="120"/>
      <c r="D730" s="120"/>
      <c r="E730" s="120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  <c r="AA730" s="120"/>
    </row>
    <row r="731" spans="1:27" ht="15.75" customHeight="1" x14ac:dyDescent="0.2">
      <c r="A731" s="120"/>
      <c r="B731" s="120"/>
      <c r="C731" s="120"/>
      <c r="D731" s="120"/>
      <c r="E731" s="120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  <c r="Z731" s="120"/>
      <c r="AA731" s="120"/>
    </row>
    <row r="732" spans="1:27" ht="15.75" customHeight="1" x14ac:dyDescent="0.2">
      <c r="A732" s="120"/>
      <c r="B732" s="120"/>
      <c r="C732" s="120"/>
      <c r="D732" s="120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  <c r="Z732" s="120"/>
      <c r="AA732" s="120"/>
    </row>
    <row r="733" spans="1:27" ht="15.75" customHeight="1" x14ac:dyDescent="0.2">
      <c r="A733" s="120"/>
      <c r="B733" s="120"/>
      <c r="C733" s="120"/>
      <c r="D733" s="120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  <c r="Z733" s="120"/>
      <c r="AA733" s="120"/>
    </row>
    <row r="734" spans="1:27" ht="15.75" customHeight="1" x14ac:dyDescent="0.2">
      <c r="A734" s="120"/>
      <c r="B734" s="120"/>
      <c r="C734" s="120"/>
      <c r="D734" s="120"/>
      <c r="E734" s="120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  <c r="Z734" s="120"/>
      <c r="AA734" s="120"/>
    </row>
    <row r="735" spans="1:27" ht="15.75" customHeight="1" x14ac:dyDescent="0.2">
      <c r="A735" s="120"/>
      <c r="B735" s="120"/>
      <c r="C735" s="120"/>
      <c r="D735" s="120"/>
      <c r="E735" s="120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  <c r="Z735" s="120"/>
      <c r="AA735" s="120"/>
    </row>
    <row r="736" spans="1:27" ht="15.75" customHeight="1" x14ac:dyDescent="0.2">
      <c r="A736" s="120"/>
      <c r="B736" s="120"/>
      <c r="C736" s="120"/>
      <c r="D736" s="120"/>
      <c r="E736" s="120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  <c r="Z736" s="120"/>
      <c r="AA736" s="120"/>
    </row>
    <row r="737" spans="1:27" ht="15.75" customHeight="1" x14ac:dyDescent="0.2">
      <c r="A737" s="120"/>
      <c r="B737" s="120"/>
      <c r="C737" s="120"/>
      <c r="D737" s="120"/>
      <c r="E737" s="120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  <c r="AA737" s="120"/>
    </row>
    <row r="738" spans="1:27" ht="15.75" customHeight="1" x14ac:dyDescent="0.2">
      <c r="A738" s="120"/>
      <c r="B738" s="120"/>
      <c r="C738" s="120"/>
      <c r="D738" s="120"/>
      <c r="E738" s="120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  <c r="AA738" s="120"/>
    </row>
    <row r="739" spans="1:27" ht="15.75" customHeight="1" x14ac:dyDescent="0.2">
      <c r="A739" s="120"/>
      <c r="B739" s="120"/>
      <c r="C739" s="120"/>
      <c r="D739" s="120"/>
      <c r="E739" s="120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  <c r="Z739" s="120"/>
      <c r="AA739" s="120"/>
    </row>
    <row r="740" spans="1:27" ht="15.75" customHeight="1" x14ac:dyDescent="0.2">
      <c r="A740" s="120"/>
      <c r="B740" s="120"/>
      <c r="C740" s="120"/>
      <c r="D740" s="120"/>
      <c r="E740" s="120"/>
      <c r="F740" s="120"/>
      <c r="G740" s="120"/>
      <c r="H740" s="120"/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  <c r="S740" s="120"/>
      <c r="T740" s="120"/>
      <c r="U740" s="120"/>
      <c r="V740" s="120"/>
      <c r="W740" s="120"/>
      <c r="X740" s="120"/>
      <c r="Y740" s="120"/>
      <c r="Z740" s="120"/>
      <c r="AA740" s="120"/>
    </row>
    <row r="741" spans="1:27" ht="15.75" customHeight="1" x14ac:dyDescent="0.2">
      <c r="A741" s="120"/>
      <c r="B741" s="120"/>
      <c r="C741" s="120"/>
      <c r="D741" s="120"/>
      <c r="E741" s="120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  <c r="Z741" s="120"/>
      <c r="AA741" s="120"/>
    </row>
    <row r="742" spans="1:27" ht="15.75" customHeight="1" x14ac:dyDescent="0.2">
      <c r="A742" s="120"/>
      <c r="B742" s="120"/>
      <c r="C742" s="120"/>
      <c r="D742" s="120"/>
      <c r="E742" s="120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  <c r="Z742" s="120"/>
      <c r="AA742" s="120"/>
    </row>
    <row r="743" spans="1:27" ht="15.75" customHeight="1" x14ac:dyDescent="0.2">
      <c r="A743" s="120"/>
      <c r="B743" s="120"/>
      <c r="C743" s="120"/>
      <c r="D743" s="120"/>
      <c r="E743" s="120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  <c r="Z743" s="120"/>
      <c r="AA743" s="120"/>
    </row>
    <row r="744" spans="1:27" ht="15.75" customHeight="1" x14ac:dyDescent="0.2">
      <c r="A744" s="120"/>
      <c r="B744" s="120"/>
      <c r="C744" s="120"/>
      <c r="D744" s="120"/>
      <c r="E744" s="120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  <c r="AA744" s="120"/>
    </row>
    <row r="745" spans="1:27" ht="15.75" customHeight="1" x14ac:dyDescent="0.2">
      <c r="A745" s="120"/>
      <c r="B745" s="120"/>
      <c r="C745" s="120"/>
      <c r="D745" s="120"/>
      <c r="E745" s="120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  <c r="AA745" s="120"/>
    </row>
    <row r="746" spans="1:27" ht="15.75" customHeight="1" x14ac:dyDescent="0.2">
      <c r="A746" s="120"/>
      <c r="B746" s="120"/>
      <c r="C746" s="120"/>
      <c r="D746" s="120"/>
      <c r="E746" s="120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  <c r="Z746" s="120"/>
      <c r="AA746" s="120"/>
    </row>
    <row r="747" spans="1:27" ht="15.75" customHeight="1" x14ac:dyDescent="0.2">
      <c r="A747" s="120"/>
      <c r="B747" s="120"/>
      <c r="C747" s="120"/>
      <c r="D747" s="120"/>
      <c r="E747" s="120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  <c r="Z747" s="120"/>
      <c r="AA747" s="120"/>
    </row>
    <row r="748" spans="1:27" ht="15.75" customHeight="1" x14ac:dyDescent="0.2">
      <c r="A748" s="120"/>
      <c r="B748" s="120"/>
      <c r="C748" s="120"/>
      <c r="D748" s="120"/>
      <c r="E748" s="120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  <c r="AA748" s="120"/>
    </row>
    <row r="749" spans="1:27" ht="15.75" customHeight="1" x14ac:dyDescent="0.2">
      <c r="A749" s="120"/>
      <c r="B749" s="120"/>
      <c r="C749" s="120"/>
      <c r="D749" s="120"/>
      <c r="E749" s="120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  <c r="AA749" s="120"/>
    </row>
    <row r="750" spans="1:27" ht="15.75" customHeight="1" x14ac:dyDescent="0.2">
      <c r="A750" s="120"/>
      <c r="B750" s="120"/>
      <c r="C750" s="120"/>
      <c r="D750" s="120"/>
      <c r="E750" s="120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  <c r="Z750" s="120"/>
      <c r="AA750" s="120"/>
    </row>
    <row r="751" spans="1:27" ht="15.75" customHeight="1" x14ac:dyDescent="0.2">
      <c r="A751" s="120"/>
      <c r="B751" s="120"/>
      <c r="C751" s="120"/>
      <c r="D751" s="120"/>
      <c r="E751" s="120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  <c r="AA751" s="120"/>
    </row>
    <row r="752" spans="1:27" ht="15.75" customHeight="1" x14ac:dyDescent="0.2">
      <c r="A752" s="120"/>
      <c r="B752" s="120"/>
      <c r="C752" s="120"/>
      <c r="D752" s="120"/>
      <c r="E752" s="120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  <c r="AA752" s="120"/>
    </row>
    <row r="753" spans="1:27" ht="15.75" customHeight="1" x14ac:dyDescent="0.2">
      <c r="A753" s="120"/>
      <c r="B753" s="120"/>
      <c r="C753" s="120"/>
      <c r="D753" s="120"/>
      <c r="E753" s="120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  <c r="Z753" s="120"/>
      <c r="AA753" s="120"/>
    </row>
    <row r="754" spans="1:27" ht="15.75" customHeight="1" x14ac:dyDescent="0.2">
      <c r="A754" s="120"/>
      <c r="B754" s="120"/>
      <c r="C754" s="120"/>
      <c r="D754" s="120"/>
      <c r="E754" s="120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  <c r="Z754" s="120"/>
      <c r="AA754" s="120"/>
    </row>
    <row r="755" spans="1:27" ht="15.75" customHeight="1" x14ac:dyDescent="0.2">
      <c r="A755" s="120"/>
      <c r="B755" s="120"/>
      <c r="C755" s="120"/>
      <c r="D755" s="120"/>
      <c r="E755" s="120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  <c r="Z755" s="120"/>
      <c r="AA755" s="120"/>
    </row>
    <row r="756" spans="1:27" ht="15.75" customHeight="1" x14ac:dyDescent="0.2">
      <c r="A756" s="120"/>
      <c r="B756" s="120"/>
      <c r="C756" s="120"/>
      <c r="D756" s="120"/>
      <c r="E756" s="120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  <c r="Z756" s="120"/>
      <c r="AA756" s="120"/>
    </row>
    <row r="757" spans="1:27" ht="15.75" customHeight="1" x14ac:dyDescent="0.2">
      <c r="A757" s="120"/>
      <c r="B757" s="120"/>
      <c r="C757" s="120"/>
      <c r="D757" s="120"/>
      <c r="E757" s="120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  <c r="Z757" s="120"/>
      <c r="AA757" s="120"/>
    </row>
    <row r="758" spans="1:27" ht="15.75" customHeight="1" x14ac:dyDescent="0.2">
      <c r="A758" s="120"/>
      <c r="B758" s="120"/>
      <c r="C758" s="120"/>
      <c r="D758" s="120"/>
      <c r="E758" s="120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  <c r="Z758" s="120"/>
      <c r="AA758" s="120"/>
    </row>
    <row r="759" spans="1:27" ht="15.75" customHeight="1" x14ac:dyDescent="0.2">
      <c r="A759" s="120"/>
      <c r="B759" s="120"/>
      <c r="C759" s="120"/>
      <c r="D759" s="120"/>
      <c r="E759" s="120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0"/>
      <c r="AA759" s="120"/>
    </row>
    <row r="760" spans="1:27" ht="15.75" customHeight="1" x14ac:dyDescent="0.2">
      <c r="A760" s="120"/>
      <c r="B760" s="120"/>
      <c r="C760" s="120"/>
      <c r="D760" s="120"/>
      <c r="E760" s="120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  <c r="Z760" s="120"/>
      <c r="AA760" s="120"/>
    </row>
    <row r="761" spans="1:27" ht="15.75" customHeight="1" x14ac:dyDescent="0.2">
      <c r="A761" s="120"/>
      <c r="B761" s="120"/>
      <c r="C761" s="120"/>
      <c r="D761" s="120"/>
      <c r="E761" s="120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  <c r="AA761" s="120"/>
    </row>
    <row r="762" spans="1:27" ht="15.75" customHeight="1" x14ac:dyDescent="0.2">
      <c r="A762" s="120"/>
      <c r="B762" s="120"/>
      <c r="C762" s="120"/>
      <c r="D762" s="120"/>
      <c r="E762" s="120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  <c r="AA762" s="120"/>
    </row>
    <row r="763" spans="1:27" ht="15.75" customHeight="1" x14ac:dyDescent="0.2">
      <c r="A763" s="120"/>
      <c r="B763" s="120"/>
      <c r="C763" s="120"/>
      <c r="D763" s="120"/>
      <c r="E763" s="120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  <c r="Z763" s="120"/>
      <c r="AA763" s="120"/>
    </row>
    <row r="764" spans="1:27" ht="15.75" customHeight="1" x14ac:dyDescent="0.2">
      <c r="A764" s="120"/>
      <c r="B764" s="120"/>
      <c r="C764" s="120"/>
      <c r="D764" s="120"/>
      <c r="E764" s="120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  <c r="Z764" s="120"/>
      <c r="AA764" s="120"/>
    </row>
    <row r="765" spans="1:27" ht="15.75" customHeight="1" x14ac:dyDescent="0.2">
      <c r="A765" s="120"/>
      <c r="B765" s="120"/>
      <c r="C765" s="120"/>
      <c r="D765" s="120"/>
      <c r="E765" s="120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  <c r="Z765" s="120"/>
      <c r="AA765" s="120"/>
    </row>
    <row r="766" spans="1:27" ht="15.75" customHeight="1" x14ac:dyDescent="0.2">
      <c r="A766" s="120"/>
      <c r="B766" s="120"/>
      <c r="C766" s="120"/>
      <c r="D766" s="120"/>
      <c r="E766" s="120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  <c r="Z766" s="120"/>
      <c r="AA766" s="120"/>
    </row>
    <row r="767" spans="1:27" ht="15.75" customHeight="1" x14ac:dyDescent="0.2">
      <c r="A767" s="120"/>
      <c r="B767" s="120"/>
      <c r="C767" s="120"/>
      <c r="D767" s="120"/>
      <c r="E767" s="120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  <c r="Z767" s="120"/>
      <c r="AA767" s="120"/>
    </row>
    <row r="768" spans="1:27" ht="15.75" customHeight="1" x14ac:dyDescent="0.2">
      <c r="A768" s="120"/>
      <c r="B768" s="120"/>
      <c r="C768" s="120"/>
      <c r="D768" s="120"/>
      <c r="E768" s="120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  <c r="Z768" s="120"/>
      <c r="AA768" s="120"/>
    </row>
    <row r="769" spans="1:27" ht="15.75" customHeight="1" x14ac:dyDescent="0.2">
      <c r="A769" s="120"/>
      <c r="B769" s="120"/>
      <c r="C769" s="120"/>
      <c r="D769" s="120"/>
      <c r="E769" s="120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  <c r="AA769" s="120"/>
    </row>
    <row r="770" spans="1:27" ht="15.75" customHeight="1" x14ac:dyDescent="0.2">
      <c r="A770" s="120"/>
      <c r="B770" s="120"/>
      <c r="C770" s="120"/>
      <c r="D770" s="120"/>
      <c r="E770" s="120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  <c r="AA770" s="120"/>
    </row>
    <row r="771" spans="1:27" ht="15.75" customHeight="1" x14ac:dyDescent="0.2">
      <c r="A771" s="120"/>
      <c r="B771" s="120"/>
      <c r="C771" s="120"/>
      <c r="D771" s="120"/>
      <c r="E771" s="120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  <c r="Z771" s="120"/>
      <c r="AA771" s="120"/>
    </row>
    <row r="772" spans="1:27" ht="15.75" customHeight="1" x14ac:dyDescent="0.2">
      <c r="A772" s="120"/>
      <c r="B772" s="120"/>
      <c r="C772" s="120"/>
      <c r="D772" s="120"/>
      <c r="E772" s="120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  <c r="Z772" s="120"/>
      <c r="AA772" s="120"/>
    </row>
    <row r="773" spans="1:27" ht="15.75" customHeight="1" x14ac:dyDescent="0.2">
      <c r="A773" s="120"/>
      <c r="B773" s="120"/>
      <c r="C773" s="120"/>
      <c r="D773" s="120"/>
      <c r="E773" s="120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  <c r="Z773" s="120"/>
      <c r="AA773" s="120"/>
    </row>
    <row r="774" spans="1:27" ht="15.75" customHeight="1" x14ac:dyDescent="0.2">
      <c r="A774" s="120"/>
      <c r="B774" s="120"/>
      <c r="C774" s="120"/>
      <c r="D774" s="120"/>
      <c r="E774" s="120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  <c r="Z774" s="120"/>
      <c r="AA774" s="120"/>
    </row>
    <row r="775" spans="1:27" ht="15.75" customHeight="1" x14ac:dyDescent="0.2">
      <c r="A775" s="120"/>
      <c r="B775" s="120"/>
      <c r="C775" s="120"/>
      <c r="D775" s="120"/>
      <c r="E775" s="120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  <c r="Z775" s="120"/>
      <c r="AA775" s="120"/>
    </row>
    <row r="776" spans="1:27" ht="15.75" customHeight="1" x14ac:dyDescent="0.2">
      <c r="A776" s="120"/>
      <c r="B776" s="120"/>
      <c r="C776" s="120"/>
      <c r="D776" s="120"/>
      <c r="E776" s="120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  <c r="Z776" s="120"/>
      <c r="AA776" s="120"/>
    </row>
    <row r="777" spans="1:27" ht="15.75" customHeight="1" x14ac:dyDescent="0.2">
      <c r="A777" s="120"/>
      <c r="B777" s="120"/>
      <c r="C777" s="120"/>
      <c r="D777" s="120"/>
      <c r="E777" s="120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  <c r="Z777" s="120"/>
      <c r="AA777" s="120"/>
    </row>
    <row r="778" spans="1:27" ht="15.75" customHeight="1" x14ac:dyDescent="0.2">
      <c r="A778" s="120"/>
      <c r="B778" s="120"/>
      <c r="C778" s="120"/>
      <c r="D778" s="120"/>
      <c r="E778" s="120"/>
      <c r="F778" s="120"/>
      <c r="G778" s="120"/>
      <c r="H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  <c r="S778" s="120"/>
      <c r="T778" s="120"/>
      <c r="U778" s="120"/>
      <c r="V778" s="120"/>
      <c r="W778" s="120"/>
      <c r="X778" s="120"/>
      <c r="Y778" s="120"/>
      <c r="Z778" s="120"/>
      <c r="AA778" s="120"/>
    </row>
    <row r="779" spans="1:27" ht="15.75" customHeight="1" x14ac:dyDescent="0.2">
      <c r="A779" s="120"/>
      <c r="B779" s="120"/>
      <c r="C779" s="120"/>
      <c r="D779" s="120"/>
      <c r="E779" s="120"/>
      <c r="F779" s="120"/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  <c r="Z779" s="120"/>
      <c r="AA779" s="120"/>
    </row>
    <row r="780" spans="1:27" ht="15.75" customHeight="1" x14ac:dyDescent="0.2">
      <c r="A780" s="120"/>
      <c r="B780" s="120"/>
      <c r="C780" s="120"/>
      <c r="D780" s="120"/>
      <c r="E780" s="120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  <c r="Z780" s="120"/>
      <c r="AA780" s="120"/>
    </row>
    <row r="781" spans="1:27" ht="15.75" customHeight="1" x14ac:dyDescent="0.2">
      <c r="A781" s="120"/>
      <c r="B781" s="120"/>
      <c r="C781" s="120"/>
      <c r="D781" s="120"/>
      <c r="E781" s="120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  <c r="Z781" s="120"/>
      <c r="AA781" s="120"/>
    </row>
    <row r="782" spans="1:27" ht="15.75" customHeight="1" x14ac:dyDescent="0.2">
      <c r="A782" s="120"/>
      <c r="B782" s="120"/>
      <c r="C782" s="120"/>
      <c r="D782" s="120"/>
      <c r="E782" s="120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  <c r="AA782" s="120"/>
    </row>
    <row r="783" spans="1:27" ht="15.75" customHeight="1" x14ac:dyDescent="0.2">
      <c r="A783" s="120"/>
      <c r="B783" s="120"/>
      <c r="C783" s="120"/>
      <c r="D783" s="120"/>
      <c r="E783" s="120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  <c r="AA783" s="120"/>
    </row>
    <row r="784" spans="1:27" ht="15.75" customHeight="1" x14ac:dyDescent="0.2">
      <c r="A784" s="120"/>
      <c r="B784" s="120"/>
      <c r="C784" s="120"/>
      <c r="D784" s="120"/>
      <c r="E784" s="120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  <c r="AA784" s="120"/>
    </row>
    <row r="785" spans="1:27" ht="15.75" customHeight="1" x14ac:dyDescent="0.2">
      <c r="A785" s="120"/>
      <c r="B785" s="120"/>
      <c r="C785" s="120"/>
      <c r="D785" s="120"/>
      <c r="E785" s="120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  <c r="AA785" s="120"/>
    </row>
    <row r="786" spans="1:27" ht="15.75" customHeight="1" x14ac:dyDescent="0.2">
      <c r="A786" s="120"/>
      <c r="B786" s="120"/>
      <c r="C786" s="120"/>
      <c r="D786" s="120"/>
      <c r="E786" s="120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  <c r="AA786" s="120"/>
    </row>
    <row r="787" spans="1:27" ht="15.75" customHeight="1" x14ac:dyDescent="0.2">
      <c r="A787" s="120"/>
      <c r="B787" s="120"/>
      <c r="C787" s="120"/>
      <c r="D787" s="120"/>
      <c r="E787" s="120"/>
      <c r="F787" s="120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  <c r="Z787" s="120"/>
      <c r="AA787" s="120"/>
    </row>
    <row r="788" spans="1:27" ht="15.75" customHeight="1" x14ac:dyDescent="0.2">
      <c r="A788" s="120"/>
      <c r="B788" s="120"/>
      <c r="C788" s="120"/>
      <c r="D788" s="120"/>
      <c r="E788" s="120"/>
      <c r="F788" s="120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  <c r="AA788" s="120"/>
    </row>
    <row r="789" spans="1:27" ht="15.75" customHeight="1" x14ac:dyDescent="0.2">
      <c r="A789" s="120"/>
      <c r="B789" s="120"/>
      <c r="C789" s="120"/>
      <c r="D789" s="120"/>
      <c r="E789" s="120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  <c r="AA789" s="120"/>
    </row>
    <row r="790" spans="1:27" ht="15.75" customHeight="1" x14ac:dyDescent="0.2">
      <c r="A790" s="120"/>
      <c r="B790" s="120"/>
      <c r="C790" s="120"/>
      <c r="D790" s="120"/>
      <c r="E790" s="120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  <c r="AA790" s="120"/>
    </row>
    <row r="791" spans="1:27" ht="15.75" customHeight="1" x14ac:dyDescent="0.2">
      <c r="A791" s="120"/>
      <c r="B791" s="120"/>
      <c r="C791" s="120"/>
      <c r="D791" s="120"/>
      <c r="E791" s="120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  <c r="Z791" s="120"/>
      <c r="AA791" s="120"/>
    </row>
    <row r="792" spans="1:27" ht="15.75" customHeight="1" x14ac:dyDescent="0.2">
      <c r="A792" s="120"/>
      <c r="B792" s="120"/>
      <c r="C792" s="120"/>
      <c r="D792" s="120"/>
      <c r="E792" s="120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  <c r="Z792" s="120"/>
      <c r="AA792" s="120"/>
    </row>
    <row r="793" spans="1:27" ht="15.75" customHeight="1" x14ac:dyDescent="0.2">
      <c r="A793" s="120"/>
      <c r="B793" s="120"/>
      <c r="C793" s="120"/>
      <c r="D793" s="120"/>
      <c r="E793" s="120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  <c r="AA793" s="120"/>
    </row>
    <row r="794" spans="1:27" ht="15.75" customHeight="1" x14ac:dyDescent="0.2">
      <c r="A794" s="120"/>
      <c r="B794" s="120"/>
      <c r="C794" s="120"/>
      <c r="D794" s="120"/>
      <c r="E794" s="120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  <c r="AA794" s="120"/>
    </row>
    <row r="795" spans="1:27" ht="15.75" customHeight="1" x14ac:dyDescent="0.2">
      <c r="A795" s="120"/>
      <c r="B795" s="120"/>
      <c r="C795" s="120"/>
      <c r="D795" s="120"/>
      <c r="E795" s="120"/>
      <c r="F795" s="120"/>
      <c r="G795" s="120"/>
      <c r="H795" s="120"/>
      <c r="I795" s="120"/>
      <c r="J795" s="120"/>
      <c r="K795" s="120"/>
      <c r="L795" s="120"/>
      <c r="M795" s="120"/>
      <c r="N795" s="120"/>
      <c r="O795" s="120"/>
      <c r="P795" s="120"/>
      <c r="Q795" s="120"/>
      <c r="R795" s="120"/>
      <c r="S795" s="120"/>
      <c r="T795" s="120"/>
      <c r="U795" s="120"/>
      <c r="V795" s="120"/>
      <c r="W795" s="120"/>
      <c r="X795" s="120"/>
      <c r="Y795" s="120"/>
      <c r="Z795" s="120"/>
      <c r="AA795" s="120"/>
    </row>
    <row r="796" spans="1:27" ht="15.75" customHeight="1" x14ac:dyDescent="0.2">
      <c r="A796" s="120"/>
      <c r="B796" s="120"/>
      <c r="C796" s="120"/>
      <c r="D796" s="120"/>
      <c r="E796" s="120"/>
      <c r="F796" s="120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  <c r="Z796" s="120"/>
      <c r="AA796" s="120"/>
    </row>
    <row r="797" spans="1:27" ht="15.75" customHeight="1" x14ac:dyDescent="0.2">
      <c r="A797" s="120"/>
      <c r="B797" s="120"/>
      <c r="C797" s="120"/>
      <c r="D797" s="120"/>
      <c r="E797" s="120"/>
      <c r="F797" s="120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  <c r="Z797" s="120"/>
      <c r="AA797" s="120"/>
    </row>
    <row r="798" spans="1:27" ht="15.75" customHeight="1" x14ac:dyDescent="0.2">
      <c r="A798" s="120"/>
      <c r="B798" s="120"/>
      <c r="C798" s="120"/>
      <c r="D798" s="120"/>
      <c r="E798" s="120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  <c r="Z798" s="120"/>
      <c r="AA798" s="120"/>
    </row>
    <row r="799" spans="1:27" ht="15.75" customHeight="1" x14ac:dyDescent="0.2">
      <c r="A799" s="120"/>
      <c r="B799" s="120"/>
      <c r="C799" s="120"/>
      <c r="D799" s="120"/>
      <c r="E799" s="120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  <c r="AA799" s="120"/>
    </row>
    <row r="800" spans="1:27" ht="15.75" customHeight="1" x14ac:dyDescent="0.2">
      <c r="A800" s="120"/>
      <c r="B800" s="120"/>
      <c r="C800" s="120"/>
      <c r="D800" s="120"/>
      <c r="E800" s="120"/>
      <c r="F800" s="120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  <c r="Z800" s="120"/>
      <c r="AA800" s="120"/>
    </row>
    <row r="801" spans="1:27" ht="15.75" customHeight="1" x14ac:dyDescent="0.2">
      <c r="A801" s="120"/>
      <c r="B801" s="120"/>
      <c r="C801" s="120"/>
      <c r="D801" s="120"/>
      <c r="E801" s="120"/>
      <c r="F801" s="120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  <c r="Z801" s="120"/>
      <c r="AA801" s="120"/>
    </row>
    <row r="802" spans="1:27" ht="15.75" customHeight="1" x14ac:dyDescent="0.2">
      <c r="A802" s="120"/>
      <c r="B802" s="120"/>
      <c r="C802" s="120"/>
      <c r="D802" s="120"/>
      <c r="E802" s="120"/>
      <c r="F802" s="120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  <c r="Z802" s="120"/>
      <c r="AA802" s="120"/>
    </row>
    <row r="803" spans="1:27" ht="15.75" customHeight="1" x14ac:dyDescent="0.2">
      <c r="A803" s="120"/>
      <c r="B803" s="120"/>
      <c r="C803" s="120"/>
      <c r="D803" s="120"/>
      <c r="E803" s="120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  <c r="Z803" s="120"/>
      <c r="AA803" s="120"/>
    </row>
    <row r="804" spans="1:27" ht="15.75" customHeight="1" x14ac:dyDescent="0.2">
      <c r="A804" s="120"/>
      <c r="B804" s="120"/>
      <c r="C804" s="120"/>
      <c r="D804" s="120"/>
      <c r="E804" s="120"/>
      <c r="F804" s="120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  <c r="Z804" s="120"/>
      <c r="AA804" s="120"/>
    </row>
    <row r="805" spans="1:27" ht="15.75" customHeight="1" x14ac:dyDescent="0.2">
      <c r="A805" s="120"/>
      <c r="B805" s="120"/>
      <c r="C805" s="120"/>
      <c r="D805" s="120"/>
      <c r="E805" s="120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  <c r="Z805" s="120"/>
      <c r="AA805" s="120"/>
    </row>
    <row r="806" spans="1:27" ht="15.75" customHeight="1" x14ac:dyDescent="0.2">
      <c r="A806" s="120"/>
      <c r="B806" s="120"/>
      <c r="C806" s="120"/>
      <c r="D806" s="120"/>
      <c r="E806" s="120"/>
      <c r="F806" s="120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  <c r="Z806" s="120"/>
      <c r="AA806" s="120"/>
    </row>
    <row r="807" spans="1:27" ht="15.75" customHeight="1" x14ac:dyDescent="0.2">
      <c r="A807" s="120"/>
      <c r="B807" s="120"/>
      <c r="C807" s="120"/>
      <c r="D807" s="120"/>
      <c r="E807" s="120"/>
      <c r="F807" s="120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  <c r="Z807" s="120"/>
      <c r="AA807" s="120"/>
    </row>
    <row r="808" spans="1:27" ht="15.75" customHeight="1" x14ac:dyDescent="0.2">
      <c r="A808" s="120"/>
      <c r="B808" s="120"/>
      <c r="C808" s="120"/>
      <c r="D808" s="120"/>
      <c r="E808" s="120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  <c r="Z808" s="120"/>
      <c r="AA808" s="120"/>
    </row>
    <row r="809" spans="1:27" ht="15.75" customHeight="1" x14ac:dyDescent="0.2">
      <c r="A809" s="120"/>
      <c r="B809" s="120"/>
      <c r="C809" s="120"/>
      <c r="D809" s="120"/>
      <c r="E809" s="120"/>
      <c r="F809" s="120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  <c r="Z809" s="120"/>
      <c r="AA809" s="120"/>
    </row>
    <row r="810" spans="1:27" ht="15.75" customHeight="1" x14ac:dyDescent="0.2">
      <c r="A810" s="120"/>
      <c r="B810" s="120"/>
      <c r="C810" s="120"/>
      <c r="D810" s="120"/>
      <c r="E810" s="120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  <c r="Z810" s="120"/>
      <c r="AA810" s="120"/>
    </row>
    <row r="811" spans="1:27" ht="15.75" customHeight="1" x14ac:dyDescent="0.2">
      <c r="A811" s="120"/>
      <c r="B811" s="120"/>
      <c r="C811" s="120"/>
      <c r="D811" s="120"/>
      <c r="E811" s="120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  <c r="Z811" s="120"/>
      <c r="AA811" s="120"/>
    </row>
    <row r="812" spans="1:27" ht="15.75" customHeight="1" x14ac:dyDescent="0.2">
      <c r="A812" s="120"/>
      <c r="B812" s="120"/>
      <c r="C812" s="120"/>
      <c r="D812" s="120"/>
      <c r="E812" s="120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  <c r="Z812" s="120"/>
      <c r="AA812" s="120"/>
    </row>
    <row r="813" spans="1:27" ht="15.75" customHeight="1" x14ac:dyDescent="0.2">
      <c r="A813" s="120"/>
      <c r="B813" s="120"/>
      <c r="C813" s="120"/>
      <c r="D813" s="120"/>
      <c r="E813" s="120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  <c r="Z813" s="120"/>
      <c r="AA813" s="120"/>
    </row>
    <row r="814" spans="1:27" ht="15.75" customHeight="1" x14ac:dyDescent="0.2">
      <c r="A814" s="120"/>
      <c r="B814" s="120"/>
      <c r="C814" s="120"/>
      <c r="D814" s="120"/>
      <c r="E814" s="120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  <c r="Z814" s="120"/>
      <c r="AA814" s="120"/>
    </row>
    <row r="815" spans="1:27" ht="15.75" customHeight="1" x14ac:dyDescent="0.2">
      <c r="A815" s="120"/>
      <c r="B815" s="120"/>
      <c r="C815" s="120"/>
      <c r="D815" s="120"/>
      <c r="E815" s="120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  <c r="Z815" s="120"/>
      <c r="AA815" s="120"/>
    </row>
    <row r="816" spans="1:27" ht="15.75" customHeight="1" x14ac:dyDescent="0.2">
      <c r="A816" s="120"/>
      <c r="B816" s="120"/>
      <c r="C816" s="120"/>
      <c r="D816" s="120"/>
      <c r="E816" s="120"/>
      <c r="F816" s="120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  <c r="Z816" s="120"/>
      <c r="AA816" s="120"/>
    </row>
    <row r="817" spans="1:27" ht="15.75" customHeight="1" x14ac:dyDescent="0.2">
      <c r="A817" s="120"/>
      <c r="B817" s="120"/>
      <c r="C817" s="120"/>
      <c r="D817" s="120"/>
      <c r="E817" s="120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  <c r="Z817" s="120"/>
      <c r="AA817" s="120"/>
    </row>
    <row r="818" spans="1:27" ht="15.75" customHeight="1" x14ac:dyDescent="0.2">
      <c r="A818" s="120"/>
      <c r="B818" s="120"/>
      <c r="C818" s="120"/>
      <c r="D818" s="120"/>
      <c r="E818" s="120"/>
      <c r="F818" s="120"/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  <c r="Z818" s="120"/>
      <c r="AA818" s="120"/>
    </row>
    <row r="819" spans="1:27" ht="15.75" customHeight="1" x14ac:dyDescent="0.2">
      <c r="A819" s="120"/>
      <c r="B819" s="120"/>
      <c r="C819" s="120"/>
      <c r="D819" s="120"/>
      <c r="E819" s="120"/>
      <c r="F819" s="120"/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  <c r="Z819" s="120"/>
      <c r="AA819" s="120"/>
    </row>
    <row r="820" spans="1:27" ht="15.75" customHeight="1" x14ac:dyDescent="0.2">
      <c r="A820" s="120"/>
      <c r="B820" s="120"/>
      <c r="C820" s="120"/>
      <c r="D820" s="120"/>
      <c r="E820" s="120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  <c r="Z820" s="120"/>
      <c r="AA820" s="120"/>
    </row>
    <row r="821" spans="1:27" ht="15.75" customHeight="1" x14ac:dyDescent="0.2">
      <c r="A821" s="120"/>
      <c r="B821" s="120"/>
      <c r="C821" s="120"/>
      <c r="D821" s="120"/>
      <c r="E821" s="120"/>
      <c r="F821" s="120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  <c r="W821" s="120"/>
      <c r="X821" s="120"/>
      <c r="Y821" s="120"/>
      <c r="Z821" s="120"/>
      <c r="AA821" s="120"/>
    </row>
    <row r="822" spans="1:27" ht="15.75" customHeight="1" x14ac:dyDescent="0.2">
      <c r="A822" s="120"/>
      <c r="B822" s="120"/>
      <c r="C822" s="120"/>
      <c r="D822" s="120"/>
      <c r="E822" s="120"/>
      <c r="F822" s="120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  <c r="S822" s="120"/>
      <c r="T822" s="120"/>
      <c r="U822" s="120"/>
      <c r="V822" s="120"/>
      <c r="W822" s="120"/>
      <c r="X822" s="120"/>
      <c r="Y822" s="120"/>
      <c r="Z822" s="120"/>
      <c r="AA822" s="120"/>
    </row>
    <row r="823" spans="1:27" ht="15.75" customHeight="1" x14ac:dyDescent="0.2">
      <c r="A823" s="120"/>
      <c r="B823" s="120"/>
      <c r="C823" s="120"/>
      <c r="D823" s="120"/>
      <c r="E823" s="120"/>
      <c r="F823" s="120"/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0"/>
      <c r="X823" s="120"/>
      <c r="Y823" s="120"/>
      <c r="Z823" s="120"/>
      <c r="AA823" s="120"/>
    </row>
    <row r="824" spans="1:27" ht="15.75" customHeight="1" x14ac:dyDescent="0.2">
      <c r="A824" s="120"/>
      <c r="B824" s="120"/>
      <c r="C824" s="120"/>
      <c r="D824" s="120"/>
      <c r="E824" s="120"/>
      <c r="F824" s="120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20"/>
      <c r="X824" s="120"/>
      <c r="Y824" s="120"/>
      <c r="Z824" s="120"/>
      <c r="AA824" s="120"/>
    </row>
    <row r="825" spans="1:27" ht="15.75" customHeight="1" x14ac:dyDescent="0.2">
      <c r="A825" s="120"/>
      <c r="B825" s="120"/>
      <c r="C825" s="120"/>
      <c r="D825" s="120"/>
      <c r="E825" s="120"/>
      <c r="F825" s="120"/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120"/>
      <c r="X825" s="120"/>
      <c r="Y825" s="120"/>
      <c r="Z825" s="120"/>
      <c r="AA825" s="120"/>
    </row>
    <row r="826" spans="1:27" ht="15.75" customHeight="1" x14ac:dyDescent="0.2">
      <c r="A826" s="120"/>
      <c r="B826" s="120"/>
      <c r="C826" s="120"/>
      <c r="D826" s="120"/>
      <c r="E826" s="120"/>
      <c r="F826" s="120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  <c r="W826" s="120"/>
      <c r="X826" s="120"/>
      <c r="Y826" s="120"/>
      <c r="Z826" s="120"/>
      <c r="AA826" s="120"/>
    </row>
    <row r="827" spans="1:27" ht="15.75" customHeight="1" x14ac:dyDescent="0.2">
      <c r="A827" s="120"/>
      <c r="B827" s="120"/>
      <c r="C827" s="120"/>
      <c r="D827" s="120"/>
      <c r="E827" s="120"/>
      <c r="F827" s="120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  <c r="W827" s="120"/>
      <c r="X827" s="120"/>
      <c r="Y827" s="120"/>
      <c r="Z827" s="120"/>
      <c r="AA827" s="120"/>
    </row>
    <row r="828" spans="1:27" ht="15.75" customHeight="1" x14ac:dyDescent="0.2">
      <c r="A828" s="120"/>
      <c r="B828" s="120"/>
      <c r="C828" s="120"/>
      <c r="D828" s="120"/>
      <c r="E828" s="120"/>
      <c r="F828" s="120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  <c r="W828" s="120"/>
      <c r="X828" s="120"/>
      <c r="Y828" s="120"/>
      <c r="Z828" s="120"/>
      <c r="AA828" s="120"/>
    </row>
    <row r="829" spans="1:27" ht="15.75" customHeight="1" x14ac:dyDescent="0.2">
      <c r="A829" s="120"/>
      <c r="B829" s="120"/>
      <c r="C829" s="120"/>
      <c r="D829" s="120"/>
      <c r="E829" s="120"/>
      <c r="F829" s="120"/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  <c r="W829" s="120"/>
      <c r="X829" s="120"/>
      <c r="Y829" s="120"/>
      <c r="Z829" s="120"/>
      <c r="AA829" s="120"/>
    </row>
    <row r="830" spans="1:27" ht="15.75" customHeight="1" x14ac:dyDescent="0.2">
      <c r="A830" s="120"/>
      <c r="B830" s="120"/>
      <c r="C830" s="120"/>
      <c r="D830" s="120"/>
      <c r="E830" s="120"/>
      <c r="F830" s="120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  <c r="S830" s="120"/>
      <c r="T830" s="120"/>
      <c r="U830" s="120"/>
      <c r="V830" s="120"/>
      <c r="W830" s="120"/>
      <c r="X830" s="120"/>
      <c r="Y830" s="120"/>
      <c r="Z830" s="120"/>
      <c r="AA830" s="120"/>
    </row>
    <row r="831" spans="1:27" ht="15.75" customHeight="1" x14ac:dyDescent="0.2">
      <c r="A831" s="120"/>
      <c r="B831" s="120"/>
      <c r="C831" s="120"/>
      <c r="D831" s="120"/>
      <c r="E831" s="120"/>
      <c r="F831" s="120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  <c r="S831" s="120"/>
      <c r="T831" s="120"/>
      <c r="U831" s="120"/>
      <c r="V831" s="120"/>
      <c r="W831" s="120"/>
      <c r="X831" s="120"/>
      <c r="Y831" s="120"/>
      <c r="Z831" s="120"/>
      <c r="AA831" s="120"/>
    </row>
    <row r="832" spans="1:27" ht="15.75" customHeight="1" x14ac:dyDescent="0.2">
      <c r="A832" s="120"/>
      <c r="B832" s="120"/>
      <c r="C832" s="120"/>
      <c r="D832" s="120"/>
      <c r="E832" s="120"/>
      <c r="F832" s="120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  <c r="W832" s="120"/>
      <c r="X832" s="120"/>
      <c r="Y832" s="120"/>
      <c r="Z832" s="120"/>
      <c r="AA832" s="120"/>
    </row>
    <row r="833" spans="1:27" ht="15.75" customHeight="1" x14ac:dyDescent="0.2">
      <c r="A833" s="120"/>
      <c r="B833" s="120"/>
      <c r="C833" s="120"/>
      <c r="D833" s="120"/>
      <c r="E833" s="120"/>
      <c r="F833" s="120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  <c r="S833" s="120"/>
      <c r="T833" s="120"/>
      <c r="U833" s="120"/>
      <c r="V833" s="120"/>
      <c r="W833" s="120"/>
      <c r="X833" s="120"/>
      <c r="Y833" s="120"/>
      <c r="Z833" s="120"/>
      <c r="AA833" s="120"/>
    </row>
    <row r="834" spans="1:27" ht="15.75" customHeight="1" x14ac:dyDescent="0.2">
      <c r="A834" s="120"/>
      <c r="B834" s="120"/>
      <c r="C834" s="120"/>
      <c r="D834" s="120"/>
      <c r="E834" s="120"/>
      <c r="F834" s="120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  <c r="W834" s="120"/>
      <c r="X834" s="120"/>
      <c r="Y834" s="120"/>
      <c r="Z834" s="120"/>
      <c r="AA834" s="120"/>
    </row>
    <row r="835" spans="1:27" ht="15.75" customHeight="1" x14ac:dyDescent="0.2">
      <c r="A835" s="120"/>
      <c r="B835" s="120"/>
      <c r="C835" s="120"/>
      <c r="D835" s="120"/>
      <c r="E835" s="120"/>
      <c r="F835" s="120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20"/>
      <c r="X835" s="120"/>
      <c r="Y835" s="120"/>
      <c r="Z835" s="120"/>
      <c r="AA835" s="120"/>
    </row>
    <row r="836" spans="1:27" ht="15.75" customHeight="1" x14ac:dyDescent="0.2">
      <c r="A836" s="120"/>
      <c r="B836" s="120"/>
      <c r="C836" s="120"/>
      <c r="D836" s="120"/>
      <c r="E836" s="120"/>
      <c r="F836" s="120"/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120"/>
      <c r="X836" s="120"/>
      <c r="Y836" s="120"/>
      <c r="Z836" s="120"/>
      <c r="AA836" s="120"/>
    </row>
    <row r="837" spans="1:27" ht="15.75" customHeight="1" x14ac:dyDescent="0.2">
      <c r="A837" s="120"/>
      <c r="B837" s="120"/>
      <c r="C837" s="120"/>
      <c r="D837" s="120"/>
      <c r="E837" s="120"/>
      <c r="F837" s="120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  <c r="W837" s="120"/>
      <c r="X837" s="120"/>
      <c r="Y837" s="120"/>
      <c r="Z837" s="120"/>
      <c r="AA837" s="120"/>
    </row>
    <row r="838" spans="1:27" ht="15.75" customHeight="1" x14ac:dyDescent="0.2">
      <c r="A838" s="120"/>
      <c r="B838" s="120"/>
      <c r="C838" s="120"/>
      <c r="D838" s="120"/>
      <c r="E838" s="120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  <c r="W838" s="120"/>
      <c r="X838" s="120"/>
      <c r="Y838" s="120"/>
      <c r="Z838" s="120"/>
      <c r="AA838" s="120"/>
    </row>
    <row r="839" spans="1:27" ht="15.75" customHeight="1" x14ac:dyDescent="0.2">
      <c r="A839" s="120"/>
      <c r="B839" s="120"/>
      <c r="C839" s="120"/>
      <c r="D839" s="120"/>
      <c r="E839" s="120"/>
      <c r="F839" s="120"/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  <c r="W839" s="120"/>
      <c r="X839" s="120"/>
      <c r="Y839" s="120"/>
      <c r="Z839" s="120"/>
      <c r="AA839" s="120"/>
    </row>
    <row r="840" spans="1:27" ht="15.75" customHeight="1" x14ac:dyDescent="0.2">
      <c r="A840" s="120"/>
      <c r="B840" s="120"/>
      <c r="C840" s="120"/>
      <c r="D840" s="120"/>
      <c r="E840" s="120"/>
      <c r="F840" s="120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  <c r="W840" s="120"/>
      <c r="X840" s="120"/>
      <c r="Y840" s="120"/>
      <c r="Z840" s="120"/>
      <c r="AA840" s="120"/>
    </row>
    <row r="841" spans="1:27" ht="15.75" customHeight="1" x14ac:dyDescent="0.2">
      <c r="A841" s="120"/>
      <c r="B841" s="120"/>
      <c r="C841" s="120"/>
      <c r="D841" s="120"/>
      <c r="E841" s="120"/>
      <c r="F841" s="120"/>
      <c r="G841" s="120"/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  <c r="W841" s="120"/>
      <c r="X841" s="120"/>
      <c r="Y841" s="120"/>
      <c r="Z841" s="120"/>
      <c r="AA841" s="120"/>
    </row>
    <row r="842" spans="1:27" ht="15.75" customHeight="1" x14ac:dyDescent="0.2">
      <c r="A842" s="120"/>
      <c r="B842" s="120"/>
      <c r="C842" s="120"/>
      <c r="D842" s="120"/>
      <c r="E842" s="120"/>
      <c r="F842" s="120"/>
      <c r="G842" s="120"/>
      <c r="H842" s="120"/>
      <c r="I842" s="120"/>
      <c r="J842" s="120"/>
      <c r="K842" s="120"/>
      <c r="L842" s="120"/>
      <c r="M842" s="120"/>
      <c r="N842" s="120"/>
      <c r="O842" s="120"/>
      <c r="P842" s="120"/>
      <c r="Q842" s="120"/>
      <c r="R842" s="120"/>
      <c r="S842" s="120"/>
      <c r="T842" s="120"/>
      <c r="U842" s="120"/>
      <c r="V842" s="120"/>
      <c r="W842" s="120"/>
      <c r="X842" s="120"/>
      <c r="Y842" s="120"/>
      <c r="Z842" s="120"/>
      <c r="AA842" s="120"/>
    </row>
    <row r="843" spans="1:27" ht="15.75" customHeight="1" x14ac:dyDescent="0.2">
      <c r="A843" s="120"/>
      <c r="B843" s="120"/>
      <c r="C843" s="120"/>
      <c r="D843" s="120"/>
      <c r="E843" s="120"/>
      <c r="F843" s="120"/>
      <c r="G843" s="120"/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  <c r="S843" s="120"/>
      <c r="T843" s="120"/>
      <c r="U843" s="120"/>
      <c r="V843" s="120"/>
      <c r="W843" s="120"/>
      <c r="X843" s="120"/>
      <c r="Y843" s="120"/>
      <c r="Z843" s="120"/>
      <c r="AA843" s="120"/>
    </row>
    <row r="844" spans="1:27" ht="15.75" customHeight="1" x14ac:dyDescent="0.2">
      <c r="A844" s="120"/>
      <c r="B844" s="120"/>
      <c r="C844" s="120"/>
      <c r="D844" s="120"/>
      <c r="E844" s="120"/>
      <c r="F844" s="120"/>
      <c r="G844" s="120"/>
      <c r="H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  <c r="S844" s="120"/>
      <c r="T844" s="120"/>
      <c r="U844" s="120"/>
      <c r="V844" s="120"/>
      <c r="W844" s="120"/>
      <c r="X844" s="120"/>
      <c r="Y844" s="120"/>
      <c r="Z844" s="120"/>
      <c r="AA844" s="120"/>
    </row>
    <row r="845" spans="1:27" ht="15.75" customHeight="1" x14ac:dyDescent="0.2">
      <c r="A845" s="120"/>
      <c r="B845" s="120"/>
      <c r="C845" s="120"/>
      <c r="D845" s="120"/>
      <c r="E845" s="120"/>
      <c r="F845" s="120"/>
      <c r="G845" s="120"/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  <c r="S845" s="120"/>
      <c r="T845" s="120"/>
      <c r="U845" s="120"/>
      <c r="V845" s="120"/>
      <c r="W845" s="120"/>
      <c r="X845" s="120"/>
      <c r="Y845" s="120"/>
      <c r="Z845" s="120"/>
      <c r="AA845" s="120"/>
    </row>
    <row r="846" spans="1:27" ht="15.75" customHeight="1" x14ac:dyDescent="0.2">
      <c r="A846" s="120"/>
      <c r="B846" s="120"/>
      <c r="C846" s="120"/>
      <c r="D846" s="120"/>
      <c r="E846" s="120"/>
      <c r="F846" s="120"/>
      <c r="G846" s="120"/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20"/>
      <c r="X846" s="120"/>
      <c r="Y846" s="120"/>
      <c r="Z846" s="120"/>
      <c r="AA846" s="120"/>
    </row>
    <row r="847" spans="1:27" ht="15.75" customHeight="1" x14ac:dyDescent="0.2">
      <c r="A847" s="120"/>
      <c r="B847" s="120"/>
      <c r="C847" s="120"/>
      <c r="D847" s="120"/>
      <c r="E847" s="120"/>
      <c r="F847" s="120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120"/>
      <c r="X847" s="120"/>
      <c r="Y847" s="120"/>
      <c r="Z847" s="120"/>
      <c r="AA847" s="120"/>
    </row>
    <row r="848" spans="1:27" ht="15.75" customHeight="1" x14ac:dyDescent="0.2">
      <c r="A848" s="120"/>
      <c r="B848" s="120"/>
      <c r="C848" s="120"/>
      <c r="D848" s="120"/>
      <c r="E848" s="120"/>
      <c r="F848" s="120"/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0"/>
      <c r="X848" s="120"/>
      <c r="Y848" s="120"/>
      <c r="Z848" s="120"/>
      <c r="AA848" s="120"/>
    </row>
    <row r="849" spans="1:27" ht="15.75" customHeight="1" x14ac:dyDescent="0.2">
      <c r="A849" s="120"/>
      <c r="B849" s="120"/>
      <c r="C849" s="120"/>
      <c r="D849" s="120"/>
      <c r="E849" s="120"/>
      <c r="F849" s="120"/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  <c r="W849" s="120"/>
      <c r="X849" s="120"/>
      <c r="Y849" s="120"/>
      <c r="Z849" s="120"/>
      <c r="AA849" s="120"/>
    </row>
    <row r="850" spans="1:27" ht="15.75" customHeight="1" x14ac:dyDescent="0.2">
      <c r="A850" s="120"/>
      <c r="B850" s="120"/>
      <c r="C850" s="120"/>
      <c r="D850" s="120"/>
      <c r="E850" s="120"/>
      <c r="F850" s="120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  <c r="W850" s="120"/>
      <c r="X850" s="120"/>
      <c r="Y850" s="120"/>
      <c r="Z850" s="120"/>
      <c r="AA850" s="120"/>
    </row>
    <row r="851" spans="1:27" ht="15.75" customHeight="1" x14ac:dyDescent="0.2">
      <c r="A851" s="120"/>
      <c r="B851" s="120"/>
      <c r="C851" s="120"/>
      <c r="D851" s="120"/>
      <c r="E851" s="120"/>
      <c r="F851" s="120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  <c r="W851" s="120"/>
      <c r="X851" s="120"/>
      <c r="Y851" s="120"/>
      <c r="Z851" s="120"/>
      <c r="AA851" s="120"/>
    </row>
    <row r="852" spans="1:27" ht="15.75" customHeight="1" x14ac:dyDescent="0.2">
      <c r="A852" s="120"/>
      <c r="B852" s="120"/>
      <c r="C852" s="120"/>
      <c r="D852" s="120"/>
      <c r="E852" s="120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0"/>
      <c r="X852" s="120"/>
      <c r="Y852" s="120"/>
      <c r="Z852" s="120"/>
      <c r="AA852" s="120"/>
    </row>
    <row r="853" spans="1:27" ht="15.75" customHeight="1" x14ac:dyDescent="0.2">
      <c r="A853" s="120"/>
      <c r="B853" s="120"/>
      <c r="C853" s="120"/>
      <c r="D853" s="120"/>
      <c r="E853" s="120"/>
      <c r="F853" s="120"/>
      <c r="G853" s="120"/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  <c r="W853" s="120"/>
      <c r="X853" s="120"/>
      <c r="Y853" s="120"/>
      <c r="Z853" s="120"/>
      <c r="AA853" s="120"/>
    </row>
    <row r="854" spans="1:27" ht="15.75" customHeight="1" x14ac:dyDescent="0.2">
      <c r="A854" s="120"/>
      <c r="B854" s="120"/>
      <c r="C854" s="120"/>
      <c r="D854" s="120"/>
      <c r="E854" s="120"/>
      <c r="F854" s="120"/>
      <c r="G854" s="120"/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  <c r="S854" s="120"/>
      <c r="T854" s="120"/>
      <c r="U854" s="120"/>
      <c r="V854" s="120"/>
      <c r="W854" s="120"/>
      <c r="X854" s="120"/>
      <c r="Y854" s="120"/>
      <c r="Z854" s="120"/>
      <c r="AA854" s="120"/>
    </row>
    <row r="855" spans="1:27" ht="15.75" customHeight="1" x14ac:dyDescent="0.2">
      <c r="A855" s="120"/>
      <c r="B855" s="120"/>
      <c r="C855" s="120"/>
      <c r="D855" s="120"/>
      <c r="E855" s="120"/>
      <c r="F855" s="120"/>
      <c r="G855" s="120"/>
      <c r="H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  <c r="S855" s="120"/>
      <c r="T855" s="120"/>
      <c r="U855" s="120"/>
      <c r="V855" s="120"/>
      <c r="W855" s="120"/>
      <c r="X855" s="120"/>
      <c r="Y855" s="120"/>
      <c r="Z855" s="120"/>
      <c r="AA855" s="120"/>
    </row>
    <row r="856" spans="1:27" ht="15.75" customHeight="1" x14ac:dyDescent="0.2">
      <c r="A856" s="120"/>
      <c r="B856" s="120"/>
      <c r="C856" s="120"/>
      <c r="D856" s="120"/>
      <c r="E856" s="120"/>
      <c r="F856" s="120"/>
      <c r="G856" s="120"/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  <c r="W856" s="120"/>
      <c r="X856" s="120"/>
      <c r="Y856" s="120"/>
      <c r="Z856" s="120"/>
      <c r="AA856" s="120"/>
    </row>
    <row r="857" spans="1:27" ht="15.75" customHeight="1" x14ac:dyDescent="0.2">
      <c r="A857" s="120"/>
      <c r="B857" s="120"/>
      <c r="C857" s="120"/>
      <c r="D857" s="120"/>
      <c r="E857" s="120"/>
      <c r="F857" s="120"/>
      <c r="G857" s="120"/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  <c r="S857" s="120"/>
      <c r="T857" s="120"/>
      <c r="U857" s="120"/>
      <c r="V857" s="120"/>
      <c r="W857" s="120"/>
      <c r="X857" s="120"/>
      <c r="Y857" s="120"/>
      <c r="Z857" s="120"/>
      <c r="AA857" s="120"/>
    </row>
    <row r="858" spans="1:27" ht="15.75" customHeight="1" x14ac:dyDescent="0.2">
      <c r="A858" s="120"/>
      <c r="B858" s="120"/>
      <c r="C858" s="120"/>
      <c r="D858" s="120"/>
      <c r="E858" s="120"/>
      <c r="F858" s="120"/>
      <c r="G858" s="120"/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  <c r="S858" s="120"/>
      <c r="T858" s="120"/>
      <c r="U858" s="120"/>
      <c r="V858" s="120"/>
      <c r="W858" s="120"/>
      <c r="X858" s="120"/>
      <c r="Y858" s="120"/>
      <c r="Z858" s="120"/>
      <c r="AA858" s="120"/>
    </row>
    <row r="859" spans="1:27" ht="15.75" customHeight="1" x14ac:dyDescent="0.2">
      <c r="A859" s="120"/>
      <c r="B859" s="120"/>
      <c r="C859" s="120"/>
      <c r="D859" s="120"/>
      <c r="E859" s="120"/>
      <c r="F859" s="120"/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  <c r="V859" s="120"/>
      <c r="W859" s="120"/>
      <c r="X859" s="120"/>
      <c r="Y859" s="120"/>
      <c r="Z859" s="120"/>
      <c r="AA859" s="120"/>
    </row>
    <row r="860" spans="1:27" ht="15.75" customHeight="1" x14ac:dyDescent="0.2">
      <c r="A860" s="120"/>
      <c r="B860" s="120"/>
      <c r="C860" s="120"/>
      <c r="D860" s="120"/>
      <c r="E860" s="120"/>
      <c r="F860" s="120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0"/>
      <c r="X860" s="120"/>
      <c r="Y860" s="120"/>
      <c r="Z860" s="120"/>
      <c r="AA860" s="120"/>
    </row>
    <row r="861" spans="1:27" ht="15.75" customHeight="1" x14ac:dyDescent="0.2">
      <c r="A861" s="120"/>
      <c r="B861" s="120"/>
      <c r="C861" s="120"/>
      <c r="D861" s="120"/>
      <c r="E861" s="120"/>
      <c r="F861" s="120"/>
      <c r="G861" s="120"/>
      <c r="H861" s="120"/>
      <c r="I861" s="120"/>
      <c r="J861" s="120"/>
      <c r="K861" s="120"/>
      <c r="L861" s="120"/>
      <c r="M861" s="120"/>
      <c r="N861" s="120"/>
      <c r="O861" s="120"/>
      <c r="P861" s="120"/>
      <c r="Q861" s="120"/>
      <c r="R861" s="120"/>
      <c r="S861" s="120"/>
      <c r="T861" s="120"/>
      <c r="U861" s="120"/>
      <c r="V861" s="120"/>
      <c r="W861" s="120"/>
      <c r="X861" s="120"/>
      <c r="Y861" s="120"/>
      <c r="Z861" s="120"/>
      <c r="AA861" s="120"/>
    </row>
    <row r="862" spans="1:27" ht="15.75" customHeight="1" x14ac:dyDescent="0.2">
      <c r="A862" s="120"/>
      <c r="B862" s="120"/>
      <c r="C862" s="120"/>
      <c r="D862" s="120"/>
      <c r="E862" s="120"/>
      <c r="F862" s="120"/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  <c r="W862" s="120"/>
      <c r="X862" s="120"/>
      <c r="Y862" s="120"/>
      <c r="Z862" s="120"/>
      <c r="AA862" s="120"/>
    </row>
    <row r="863" spans="1:27" ht="15.75" customHeight="1" x14ac:dyDescent="0.2">
      <c r="A863" s="120"/>
      <c r="B863" s="120"/>
      <c r="C863" s="120"/>
      <c r="D863" s="120"/>
      <c r="E863" s="120"/>
      <c r="F863" s="120"/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  <c r="W863" s="120"/>
      <c r="X863" s="120"/>
      <c r="Y863" s="120"/>
      <c r="Z863" s="120"/>
      <c r="AA863" s="120"/>
    </row>
    <row r="864" spans="1:27" ht="15.75" customHeight="1" x14ac:dyDescent="0.2">
      <c r="A864" s="120"/>
      <c r="B864" s="120"/>
      <c r="C864" s="120"/>
      <c r="D864" s="120"/>
      <c r="E864" s="120"/>
      <c r="F864" s="120"/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  <c r="S864" s="120"/>
      <c r="T864" s="120"/>
      <c r="U864" s="120"/>
      <c r="V864" s="120"/>
      <c r="W864" s="120"/>
      <c r="X864" s="120"/>
      <c r="Y864" s="120"/>
      <c r="Z864" s="120"/>
      <c r="AA864" s="120"/>
    </row>
    <row r="865" spans="1:27" ht="15.75" customHeight="1" x14ac:dyDescent="0.2">
      <c r="A865" s="120"/>
      <c r="B865" s="120"/>
      <c r="C865" s="120"/>
      <c r="D865" s="120"/>
      <c r="E865" s="120"/>
      <c r="F865" s="120"/>
      <c r="G865" s="120"/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  <c r="W865" s="120"/>
      <c r="X865" s="120"/>
      <c r="Y865" s="120"/>
      <c r="Z865" s="120"/>
      <c r="AA865" s="120"/>
    </row>
    <row r="866" spans="1:27" ht="15.75" customHeight="1" x14ac:dyDescent="0.2">
      <c r="A866" s="120"/>
      <c r="B866" s="120"/>
      <c r="C866" s="120"/>
      <c r="D866" s="120"/>
      <c r="E866" s="120"/>
      <c r="F866" s="120"/>
      <c r="G866" s="120"/>
      <c r="H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  <c r="S866" s="120"/>
      <c r="T866" s="120"/>
      <c r="U866" s="120"/>
      <c r="V866" s="120"/>
      <c r="W866" s="120"/>
      <c r="X866" s="120"/>
      <c r="Y866" s="120"/>
      <c r="Z866" s="120"/>
      <c r="AA866" s="120"/>
    </row>
    <row r="867" spans="1:27" ht="15.75" customHeight="1" x14ac:dyDescent="0.2">
      <c r="A867" s="120"/>
      <c r="B867" s="120"/>
      <c r="C867" s="120"/>
      <c r="D867" s="120"/>
      <c r="E867" s="120"/>
      <c r="F867" s="120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  <c r="W867" s="120"/>
      <c r="X867" s="120"/>
      <c r="Y867" s="120"/>
      <c r="Z867" s="120"/>
      <c r="AA867" s="120"/>
    </row>
    <row r="868" spans="1:27" ht="15.75" customHeight="1" x14ac:dyDescent="0.2">
      <c r="A868" s="120"/>
      <c r="B868" s="120"/>
      <c r="C868" s="120"/>
      <c r="D868" s="120"/>
      <c r="E868" s="120"/>
      <c r="F868" s="120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20"/>
      <c r="X868" s="120"/>
      <c r="Y868" s="120"/>
      <c r="Z868" s="120"/>
      <c r="AA868" s="120"/>
    </row>
    <row r="869" spans="1:27" ht="15.75" customHeight="1" x14ac:dyDescent="0.2">
      <c r="A869" s="120"/>
      <c r="B869" s="120"/>
      <c r="C869" s="120"/>
      <c r="D869" s="120"/>
      <c r="E869" s="120"/>
      <c r="F869" s="120"/>
      <c r="G869" s="120"/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  <c r="S869" s="120"/>
      <c r="T869" s="120"/>
      <c r="U869" s="120"/>
      <c r="V869" s="120"/>
      <c r="W869" s="120"/>
      <c r="X869" s="120"/>
      <c r="Y869" s="120"/>
      <c r="Z869" s="120"/>
      <c r="AA869" s="120"/>
    </row>
    <row r="870" spans="1:27" ht="15.75" customHeight="1" x14ac:dyDescent="0.2">
      <c r="G870" s="120"/>
      <c r="L870" s="120"/>
      <c r="M870" s="120"/>
      <c r="N870" s="120"/>
      <c r="O870" s="120"/>
      <c r="P870" s="120"/>
      <c r="Q870" s="120"/>
      <c r="R870" s="120"/>
      <c r="S870" s="120"/>
      <c r="T870" s="120"/>
      <c r="U870" s="120"/>
      <c r="V870" s="120"/>
      <c r="W870" s="120"/>
      <c r="X870" s="120"/>
      <c r="Y870" s="120"/>
      <c r="Z870" s="120"/>
      <c r="AA870" s="120"/>
    </row>
    <row r="871" spans="1:27" ht="15.75" customHeight="1" x14ac:dyDescent="0.2">
      <c r="G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  <c r="W871" s="120"/>
      <c r="X871" s="120"/>
      <c r="Y871" s="120"/>
      <c r="Z871" s="120"/>
      <c r="AA871" s="120"/>
    </row>
    <row r="872" spans="1:27" ht="15.75" customHeight="1" x14ac:dyDescent="0.2">
      <c r="L872" s="120"/>
      <c r="M872" s="120"/>
      <c r="N872" s="120"/>
      <c r="O872" s="120"/>
      <c r="P872" s="120"/>
      <c r="Q872" s="120"/>
      <c r="R872" s="120"/>
      <c r="S872" s="120"/>
      <c r="T872" s="120"/>
      <c r="U872" s="120"/>
      <c r="V872" s="120"/>
      <c r="W872" s="120"/>
      <c r="X872" s="120"/>
      <c r="Y872" s="120"/>
      <c r="Z872" s="120"/>
      <c r="AA872" s="120"/>
    </row>
    <row r="873" spans="1:27" ht="15.75" customHeight="1" x14ac:dyDescent="0.2"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  <c r="W873" s="120"/>
      <c r="X873" s="120"/>
      <c r="Y873" s="120"/>
      <c r="Z873" s="120"/>
      <c r="AA873" s="120"/>
    </row>
    <row r="874" spans="1:27" ht="15.75" customHeight="1" x14ac:dyDescent="0.2"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  <c r="W874" s="120"/>
      <c r="X874" s="120"/>
      <c r="Y874" s="120"/>
      <c r="Z874" s="120"/>
      <c r="AA874" s="120"/>
    </row>
    <row r="875" spans="1:27" ht="15.75" customHeight="1" x14ac:dyDescent="0.2">
      <c r="L875" s="120"/>
      <c r="M875" s="120"/>
      <c r="N875" s="120"/>
      <c r="O875" s="120"/>
      <c r="P875" s="120"/>
      <c r="Q875" s="120"/>
      <c r="R875" s="120"/>
      <c r="S875" s="120"/>
      <c r="T875" s="120"/>
      <c r="U875" s="120"/>
      <c r="V875" s="120"/>
      <c r="W875" s="120"/>
      <c r="X875" s="120"/>
      <c r="Y875" s="120"/>
      <c r="Z875" s="120"/>
      <c r="AA875" s="120"/>
    </row>
    <row r="876" spans="1:27" ht="15.75" customHeight="1" x14ac:dyDescent="0.2"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  <c r="W876" s="120"/>
      <c r="X876" s="120"/>
      <c r="Y876" s="120"/>
      <c r="Z876" s="120"/>
      <c r="AA876" s="120"/>
    </row>
    <row r="877" spans="1:27" ht="15.75" customHeight="1" x14ac:dyDescent="0.2"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  <c r="W877" s="120"/>
      <c r="X877" s="120"/>
      <c r="Y877" s="120"/>
      <c r="Z877" s="120"/>
      <c r="AA877" s="120"/>
    </row>
    <row r="878" spans="1:27" ht="15.75" customHeight="1" x14ac:dyDescent="0.2"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  <c r="W878" s="120"/>
      <c r="X878" s="120"/>
      <c r="Y878" s="120"/>
      <c r="Z878" s="120"/>
      <c r="AA878" s="120"/>
    </row>
    <row r="879" spans="1:27" ht="15.75" customHeight="1" x14ac:dyDescent="0.2"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20"/>
      <c r="X879" s="120"/>
      <c r="Y879" s="120"/>
      <c r="Z879" s="120"/>
      <c r="AA879" s="120"/>
    </row>
    <row r="880" spans="1:27" ht="15.75" customHeight="1" x14ac:dyDescent="0.2">
      <c r="L880" s="120"/>
      <c r="M880" s="120"/>
      <c r="N880" s="120"/>
      <c r="O880" s="120"/>
      <c r="P880" s="120"/>
      <c r="Q880" s="120"/>
      <c r="R880" s="120"/>
      <c r="S880" s="120"/>
      <c r="T880" s="120"/>
      <c r="U880" s="120"/>
      <c r="V880" s="120"/>
      <c r="W880" s="120"/>
      <c r="X880" s="120"/>
      <c r="Y880" s="120"/>
      <c r="Z880" s="120"/>
      <c r="AA880" s="120"/>
    </row>
    <row r="881" spans="12:27" ht="15.75" customHeight="1" x14ac:dyDescent="0.2">
      <c r="L881" s="120"/>
      <c r="M881" s="120"/>
      <c r="N881" s="120"/>
      <c r="O881" s="120"/>
      <c r="P881" s="120"/>
      <c r="Q881" s="120"/>
      <c r="R881" s="120"/>
      <c r="S881" s="120"/>
      <c r="T881" s="120"/>
      <c r="U881" s="120"/>
      <c r="V881" s="120"/>
      <c r="W881" s="120"/>
      <c r="X881" s="120"/>
      <c r="Y881" s="120"/>
      <c r="Z881" s="120"/>
      <c r="AA881" s="120"/>
    </row>
    <row r="882" spans="12:27" ht="15.75" customHeight="1" x14ac:dyDescent="0.2">
      <c r="L882" s="120"/>
      <c r="M882" s="120"/>
      <c r="N882" s="120"/>
      <c r="O882" s="120"/>
      <c r="P882" s="120"/>
      <c r="Q882" s="120"/>
      <c r="R882" s="120"/>
      <c r="S882" s="120"/>
      <c r="T882" s="120"/>
      <c r="U882" s="120"/>
      <c r="V882" s="120"/>
      <c r="W882" s="120"/>
      <c r="X882" s="120"/>
      <c r="Y882" s="120"/>
      <c r="Z882" s="120"/>
      <c r="AA882" s="120"/>
    </row>
    <row r="883" spans="12:27" ht="15.75" customHeight="1" x14ac:dyDescent="0.2">
      <c r="L883" s="120"/>
      <c r="M883" s="120"/>
      <c r="N883" s="120"/>
      <c r="O883" s="120"/>
      <c r="P883" s="120"/>
      <c r="Q883" s="120"/>
      <c r="R883" s="120"/>
      <c r="S883" s="120"/>
      <c r="T883" s="120"/>
      <c r="U883" s="120"/>
      <c r="V883" s="120"/>
      <c r="W883" s="120"/>
      <c r="X883" s="120"/>
      <c r="Y883" s="120"/>
      <c r="Z883" s="120"/>
      <c r="AA883" s="120"/>
    </row>
    <row r="884" spans="12:27" ht="15.75" customHeight="1" x14ac:dyDescent="0.2">
      <c r="L884" s="120"/>
      <c r="M884" s="120"/>
      <c r="N884" s="120"/>
      <c r="O884" s="120"/>
      <c r="P884" s="120"/>
      <c r="Q884" s="120"/>
      <c r="R884" s="120"/>
      <c r="S884" s="120"/>
      <c r="T884" s="120"/>
      <c r="U884" s="120"/>
      <c r="V884" s="120"/>
      <c r="W884" s="120"/>
      <c r="X884" s="120"/>
      <c r="Y884" s="120"/>
      <c r="Z884" s="120"/>
      <c r="AA884" s="120"/>
    </row>
    <row r="885" spans="12:27" ht="15.75" customHeight="1" x14ac:dyDescent="0.2">
      <c r="L885" s="120"/>
      <c r="M885" s="120"/>
      <c r="N885" s="120"/>
      <c r="O885" s="120"/>
      <c r="P885" s="120"/>
      <c r="Q885" s="120"/>
      <c r="R885" s="120"/>
      <c r="S885" s="120"/>
      <c r="T885" s="120"/>
      <c r="U885" s="120"/>
      <c r="V885" s="120"/>
      <c r="W885" s="120"/>
      <c r="X885" s="120"/>
      <c r="Y885" s="120"/>
      <c r="Z885" s="120"/>
      <c r="AA885" s="120"/>
    </row>
    <row r="886" spans="12:27" ht="15.75" customHeight="1" x14ac:dyDescent="0.2">
      <c r="L886" s="120"/>
      <c r="M886" s="120"/>
      <c r="N886" s="120"/>
      <c r="O886" s="120"/>
      <c r="P886" s="120"/>
      <c r="Q886" s="120"/>
      <c r="R886" s="120"/>
      <c r="S886" s="120"/>
      <c r="T886" s="120"/>
      <c r="U886" s="120"/>
      <c r="V886" s="120"/>
      <c r="W886" s="120"/>
      <c r="X886" s="120"/>
      <c r="Y886" s="120"/>
      <c r="Z886" s="120"/>
      <c r="AA886" s="120"/>
    </row>
    <row r="887" spans="12:27" ht="15.75" customHeight="1" x14ac:dyDescent="0.2"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  <c r="W887" s="120"/>
      <c r="X887" s="120"/>
      <c r="Y887" s="120"/>
      <c r="Z887" s="120"/>
      <c r="AA887" s="120"/>
    </row>
    <row r="888" spans="12:27" ht="15.75" customHeight="1" x14ac:dyDescent="0.2">
      <c r="L888" s="120"/>
      <c r="M888" s="120"/>
      <c r="N888" s="120"/>
      <c r="O888" s="120"/>
      <c r="P888" s="120"/>
      <c r="Q888" s="120"/>
      <c r="R888" s="120"/>
      <c r="S888" s="120"/>
      <c r="T888" s="120"/>
      <c r="U888" s="120"/>
      <c r="V888" s="120"/>
      <c r="W888" s="120"/>
      <c r="X888" s="120"/>
      <c r="Y888" s="120"/>
      <c r="Z888" s="120"/>
      <c r="AA888" s="120"/>
    </row>
    <row r="889" spans="12:27" ht="15.75" customHeight="1" x14ac:dyDescent="0.2"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  <c r="W889" s="120"/>
      <c r="X889" s="120"/>
      <c r="Y889" s="120"/>
      <c r="Z889" s="120"/>
      <c r="AA889" s="120"/>
    </row>
    <row r="890" spans="12:27" ht="15.75" customHeight="1" x14ac:dyDescent="0.2"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0"/>
      <c r="X890" s="120"/>
      <c r="Y890" s="120"/>
      <c r="Z890" s="120"/>
      <c r="AA890" s="120"/>
    </row>
    <row r="891" spans="12:27" ht="15.75" customHeight="1" x14ac:dyDescent="0.2">
      <c r="L891" s="120"/>
      <c r="M891" s="120"/>
      <c r="N891" s="120"/>
      <c r="O891" s="120"/>
      <c r="P891" s="120"/>
      <c r="Q891" s="120"/>
      <c r="R891" s="120"/>
      <c r="S891" s="120"/>
      <c r="T891" s="120"/>
      <c r="U891" s="120"/>
      <c r="V891" s="120"/>
      <c r="W891" s="120"/>
      <c r="X891" s="120"/>
      <c r="Y891" s="120"/>
      <c r="Z891" s="120"/>
      <c r="AA891" s="120"/>
    </row>
    <row r="892" spans="12:27" ht="15.75" customHeight="1" x14ac:dyDescent="0.2">
      <c r="L892" s="120"/>
      <c r="M892" s="120"/>
      <c r="N892" s="120"/>
      <c r="O892" s="120"/>
      <c r="P892" s="120"/>
      <c r="Q892" s="120"/>
      <c r="R892" s="120"/>
      <c r="S892" s="120"/>
      <c r="T892" s="120"/>
      <c r="U892" s="120"/>
      <c r="V892" s="120"/>
      <c r="W892" s="120"/>
      <c r="X892" s="120"/>
      <c r="Y892" s="120"/>
      <c r="Z892" s="120"/>
      <c r="AA892" s="120"/>
    </row>
    <row r="893" spans="12:27" ht="15.75" customHeight="1" x14ac:dyDescent="0.2">
      <c r="L893" s="120"/>
      <c r="M893" s="120"/>
      <c r="N893" s="120"/>
      <c r="O893" s="120"/>
      <c r="P893" s="120"/>
      <c r="Q893" s="120"/>
      <c r="R893" s="120"/>
      <c r="S893" s="120"/>
      <c r="T893" s="120"/>
      <c r="U893" s="120"/>
      <c r="V893" s="120"/>
      <c r="W893" s="120"/>
      <c r="X893" s="120"/>
      <c r="Y893" s="120"/>
      <c r="Z893" s="120"/>
      <c r="AA893" s="120"/>
    </row>
    <row r="894" spans="12:27" ht="15.75" customHeight="1" x14ac:dyDescent="0.2">
      <c r="L894" s="120"/>
      <c r="M894" s="120"/>
      <c r="N894" s="120"/>
      <c r="O894" s="120"/>
      <c r="P894" s="120"/>
      <c r="Q894" s="120"/>
      <c r="R894" s="120"/>
      <c r="S894" s="120"/>
      <c r="T894" s="120"/>
      <c r="U894" s="120"/>
      <c r="V894" s="120"/>
      <c r="W894" s="120"/>
      <c r="X894" s="120"/>
      <c r="Y894" s="120"/>
      <c r="Z894" s="120"/>
      <c r="AA894" s="120"/>
    </row>
    <row r="895" spans="12:27" ht="15.75" customHeight="1" x14ac:dyDescent="0.2">
      <c r="L895" s="120"/>
      <c r="M895" s="120"/>
      <c r="N895" s="120"/>
      <c r="O895" s="120"/>
      <c r="P895" s="120"/>
      <c r="Q895" s="120"/>
      <c r="R895" s="120"/>
      <c r="S895" s="120"/>
      <c r="T895" s="120"/>
      <c r="U895" s="120"/>
      <c r="V895" s="120"/>
      <c r="W895" s="120"/>
      <c r="X895" s="120"/>
      <c r="Y895" s="120"/>
      <c r="Z895" s="120"/>
      <c r="AA895" s="120"/>
    </row>
    <row r="896" spans="12:27" ht="15.75" customHeight="1" x14ac:dyDescent="0.2">
      <c r="L896" s="120"/>
      <c r="M896" s="120"/>
      <c r="N896" s="120"/>
      <c r="O896" s="120"/>
      <c r="P896" s="120"/>
      <c r="Q896" s="120"/>
      <c r="R896" s="120"/>
      <c r="S896" s="120"/>
      <c r="T896" s="120"/>
      <c r="U896" s="120"/>
      <c r="V896" s="120"/>
      <c r="W896" s="120"/>
      <c r="X896" s="120"/>
      <c r="Y896" s="120"/>
      <c r="Z896" s="120"/>
      <c r="AA896" s="120"/>
    </row>
    <row r="897" spans="12:27" ht="15.75" customHeight="1" x14ac:dyDescent="0.2">
      <c r="L897" s="120"/>
      <c r="M897" s="120"/>
      <c r="N897" s="120"/>
      <c r="O897" s="120"/>
      <c r="P897" s="120"/>
      <c r="Q897" s="120"/>
      <c r="R897" s="120"/>
      <c r="S897" s="120"/>
      <c r="T897" s="120"/>
      <c r="U897" s="120"/>
      <c r="V897" s="120"/>
      <c r="W897" s="120"/>
      <c r="X897" s="120"/>
      <c r="Y897" s="120"/>
      <c r="Z897" s="120"/>
      <c r="AA897" s="120"/>
    </row>
    <row r="898" spans="12:27" ht="15.75" customHeight="1" x14ac:dyDescent="0.2">
      <c r="L898" s="120"/>
      <c r="M898" s="120"/>
      <c r="N898" s="120"/>
      <c r="O898" s="120"/>
      <c r="P898" s="120"/>
      <c r="Q898" s="120"/>
      <c r="R898" s="120"/>
      <c r="S898" s="120"/>
      <c r="T898" s="120"/>
      <c r="U898" s="120"/>
      <c r="V898" s="120"/>
      <c r="W898" s="120"/>
      <c r="X898" s="120"/>
      <c r="Y898" s="120"/>
      <c r="Z898" s="120"/>
      <c r="AA898" s="120"/>
    </row>
    <row r="899" spans="12:27" ht="15.75" customHeight="1" x14ac:dyDescent="0.2">
      <c r="L899" s="120"/>
      <c r="M899" s="120"/>
      <c r="N899" s="120"/>
      <c r="O899" s="120"/>
      <c r="P899" s="120"/>
      <c r="Q899" s="120"/>
      <c r="R899" s="120"/>
      <c r="S899" s="120"/>
      <c r="T899" s="120"/>
      <c r="U899" s="120"/>
      <c r="V899" s="120"/>
      <c r="W899" s="120"/>
      <c r="X899" s="120"/>
      <c r="Y899" s="120"/>
      <c r="Z899" s="120"/>
      <c r="AA899" s="120"/>
    </row>
    <row r="900" spans="12:27" ht="15.75" customHeight="1" x14ac:dyDescent="0.2"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  <c r="W900" s="120"/>
      <c r="X900" s="120"/>
      <c r="Y900" s="120"/>
      <c r="Z900" s="120"/>
      <c r="AA900" s="120"/>
    </row>
    <row r="901" spans="12:27" ht="15.75" customHeight="1" x14ac:dyDescent="0.2"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0"/>
      <c r="X901" s="120"/>
      <c r="Y901" s="120"/>
      <c r="Z901" s="120"/>
      <c r="AA901" s="120"/>
    </row>
    <row r="902" spans="12:27" ht="15.75" customHeight="1" x14ac:dyDescent="0.2">
      <c r="L902" s="120"/>
      <c r="M902" s="120"/>
      <c r="N902" s="120"/>
      <c r="O902" s="120"/>
      <c r="P902" s="120"/>
      <c r="Q902" s="120"/>
      <c r="R902" s="120"/>
      <c r="S902" s="120"/>
      <c r="T902" s="120"/>
      <c r="U902" s="120"/>
      <c r="V902" s="120"/>
      <c r="W902" s="120"/>
      <c r="X902" s="120"/>
      <c r="Y902" s="120"/>
      <c r="Z902" s="120"/>
      <c r="AA902" s="120"/>
    </row>
    <row r="903" spans="12:27" ht="15.75" customHeight="1" x14ac:dyDescent="0.2">
      <c r="L903" s="120"/>
      <c r="M903" s="120"/>
      <c r="N903" s="120"/>
      <c r="O903" s="120"/>
      <c r="P903" s="120"/>
      <c r="Q903" s="120"/>
      <c r="R903" s="120"/>
      <c r="S903" s="120"/>
      <c r="T903" s="120"/>
      <c r="U903" s="120"/>
      <c r="V903" s="120"/>
      <c r="W903" s="120"/>
      <c r="X903" s="120"/>
      <c r="Y903" s="120"/>
      <c r="Z903" s="120"/>
      <c r="AA903" s="120"/>
    </row>
    <row r="904" spans="12:27" ht="15.75" customHeight="1" x14ac:dyDescent="0.2">
      <c r="L904" s="120"/>
      <c r="M904" s="120"/>
      <c r="N904" s="120"/>
      <c r="O904" s="120"/>
      <c r="P904" s="120"/>
      <c r="Q904" s="120"/>
      <c r="R904" s="120"/>
      <c r="S904" s="120"/>
      <c r="T904" s="120"/>
      <c r="U904" s="120"/>
      <c r="V904" s="120"/>
      <c r="W904" s="120"/>
      <c r="X904" s="120"/>
      <c r="Y904" s="120"/>
      <c r="Z904" s="120"/>
      <c r="AA904" s="120"/>
    </row>
    <row r="905" spans="12:27" ht="15.75" customHeight="1" x14ac:dyDescent="0.2">
      <c r="L905" s="120"/>
      <c r="M905" s="120"/>
      <c r="N905" s="120"/>
      <c r="O905" s="120"/>
      <c r="P905" s="120"/>
      <c r="Q905" s="120"/>
      <c r="R905" s="120"/>
      <c r="S905" s="120"/>
      <c r="T905" s="120"/>
      <c r="U905" s="120"/>
      <c r="V905" s="120"/>
      <c r="W905" s="120"/>
      <c r="X905" s="120"/>
      <c r="Y905" s="120"/>
      <c r="Z905" s="120"/>
      <c r="AA905" s="120"/>
    </row>
    <row r="906" spans="12:27" ht="15.75" customHeight="1" x14ac:dyDescent="0.2">
      <c r="L906" s="120"/>
      <c r="M906" s="120"/>
      <c r="N906" s="120"/>
      <c r="O906" s="120"/>
      <c r="P906" s="120"/>
      <c r="Q906" s="120"/>
      <c r="R906" s="120"/>
      <c r="S906" s="120"/>
      <c r="T906" s="120"/>
      <c r="U906" s="120"/>
      <c r="V906" s="120"/>
      <c r="W906" s="120"/>
      <c r="X906" s="120"/>
      <c r="Y906" s="120"/>
      <c r="Z906" s="120"/>
      <c r="AA906" s="120"/>
    </row>
    <row r="907" spans="12:27" ht="15.75" customHeight="1" x14ac:dyDescent="0.2">
      <c r="L907" s="120"/>
      <c r="M907" s="120"/>
      <c r="N907" s="120"/>
      <c r="O907" s="120"/>
      <c r="P907" s="120"/>
      <c r="Q907" s="120"/>
      <c r="R907" s="120"/>
      <c r="S907" s="120"/>
      <c r="T907" s="120"/>
      <c r="U907" s="120"/>
      <c r="V907" s="120"/>
      <c r="W907" s="120"/>
      <c r="X907" s="120"/>
      <c r="Y907" s="120"/>
      <c r="Z907" s="120"/>
      <c r="AA907" s="120"/>
    </row>
    <row r="908" spans="12:27" ht="15.75" customHeight="1" x14ac:dyDescent="0.2">
      <c r="L908" s="120"/>
      <c r="M908" s="120"/>
      <c r="N908" s="120"/>
      <c r="O908" s="120"/>
      <c r="P908" s="120"/>
      <c r="Q908" s="120"/>
      <c r="R908" s="120"/>
      <c r="S908" s="120"/>
      <c r="T908" s="120"/>
      <c r="U908" s="120"/>
      <c r="V908" s="120"/>
      <c r="W908" s="120"/>
      <c r="X908" s="120"/>
      <c r="Y908" s="120"/>
      <c r="Z908" s="120"/>
      <c r="AA908" s="120"/>
    </row>
    <row r="909" spans="12:27" ht="15.75" customHeight="1" x14ac:dyDescent="0.2">
      <c r="L909" s="120"/>
      <c r="M909" s="120"/>
      <c r="N909" s="120"/>
      <c r="O909" s="120"/>
      <c r="P909" s="120"/>
      <c r="Q909" s="120"/>
      <c r="R909" s="120"/>
      <c r="S909" s="120"/>
      <c r="T909" s="120"/>
      <c r="U909" s="120"/>
      <c r="V909" s="120"/>
      <c r="W909" s="120"/>
      <c r="X909" s="120"/>
      <c r="Y909" s="120"/>
      <c r="Z909" s="120"/>
      <c r="AA909" s="120"/>
    </row>
    <row r="910" spans="12:27" ht="15.75" customHeight="1" x14ac:dyDescent="0.2">
      <c r="L910" s="120"/>
      <c r="M910" s="120"/>
      <c r="N910" s="120"/>
      <c r="O910" s="120"/>
      <c r="P910" s="120"/>
      <c r="Q910" s="120"/>
      <c r="R910" s="120"/>
      <c r="S910" s="120"/>
      <c r="T910" s="120"/>
      <c r="U910" s="120"/>
      <c r="V910" s="120"/>
      <c r="W910" s="120"/>
      <c r="X910" s="120"/>
      <c r="Y910" s="120"/>
      <c r="Z910" s="120"/>
      <c r="AA910" s="120"/>
    </row>
    <row r="911" spans="12:27" ht="15.75" customHeight="1" x14ac:dyDescent="0.2"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  <c r="W911" s="120"/>
      <c r="X911" s="120"/>
      <c r="Y911" s="120"/>
      <c r="Z911" s="120"/>
      <c r="AA911" s="120"/>
    </row>
  </sheetData>
  <mergeCells count="8">
    <mergeCell ref="A17:B17"/>
    <mergeCell ref="D17:E17"/>
    <mergeCell ref="A1:B1"/>
    <mergeCell ref="D1:E1"/>
    <mergeCell ref="A2:B2"/>
    <mergeCell ref="D2:E2"/>
    <mergeCell ref="A9:B9"/>
    <mergeCell ref="D9:E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C2" sqref="C2"/>
    </sheetView>
  </sheetViews>
  <sheetFormatPr defaultRowHeight="12.75" x14ac:dyDescent="0.2"/>
  <cols>
    <col min="1" max="1" width="27.85546875" style="105" bestFit="1" customWidth="1"/>
    <col min="2" max="3" width="9.140625" style="105"/>
    <col min="4" max="4" width="36.140625" style="105" bestFit="1" customWidth="1"/>
    <col min="5" max="16384" width="9.140625" style="105"/>
  </cols>
  <sheetData>
    <row r="1" spans="1:5" x14ac:dyDescent="0.2">
      <c r="A1" s="187" t="s">
        <v>201</v>
      </c>
      <c r="B1" s="188"/>
      <c r="D1" s="187" t="s">
        <v>207</v>
      </c>
      <c r="E1" s="188"/>
    </row>
    <row r="2" spans="1:5" x14ac:dyDescent="0.2">
      <c r="A2" s="122" t="s">
        <v>202</v>
      </c>
      <c r="B2" s="123">
        <v>3</v>
      </c>
      <c r="D2" s="29" t="s">
        <v>208</v>
      </c>
      <c r="E2" s="29"/>
    </row>
    <row r="3" spans="1:5" x14ac:dyDescent="0.2">
      <c r="A3" s="28" t="s">
        <v>203</v>
      </c>
      <c r="B3" s="35">
        <v>3</v>
      </c>
      <c r="D3" s="29" t="s">
        <v>134</v>
      </c>
      <c r="E3" s="29"/>
    </row>
    <row r="4" spans="1:5" x14ac:dyDescent="0.2">
      <c r="A4" s="46" t="s">
        <v>204</v>
      </c>
      <c r="B4" s="35">
        <v>4</v>
      </c>
      <c r="D4" s="29" t="s">
        <v>209</v>
      </c>
      <c r="E4" s="29"/>
    </row>
    <row r="5" spans="1:5" ht="38.25" x14ac:dyDescent="0.2">
      <c r="A5" s="36" t="s">
        <v>218</v>
      </c>
      <c r="B5" s="39"/>
      <c r="D5" s="36" t="s">
        <v>210</v>
      </c>
      <c r="E5" s="29"/>
    </row>
    <row r="6" spans="1:5" x14ac:dyDescent="0.2">
      <c r="A6" s="104" t="s">
        <v>205</v>
      </c>
      <c r="B6" s="29"/>
      <c r="D6" s="29" t="s">
        <v>211</v>
      </c>
      <c r="E6" s="29"/>
    </row>
    <row r="7" spans="1:5" x14ac:dyDescent="0.2">
      <c r="A7" s="104" t="s">
        <v>206</v>
      </c>
      <c r="B7" s="40"/>
      <c r="D7" s="29" t="s">
        <v>206</v>
      </c>
      <c r="E7" s="29"/>
    </row>
  </sheetData>
  <mergeCells count="2">
    <mergeCell ref="A1:B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67"/>
  <sheetViews>
    <sheetView workbookViewId="0">
      <selection sqref="A1:B1"/>
    </sheetView>
  </sheetViews>
  <sheetFormatPr defaultColWidth="14.42578125" defaultRowHeight="15.75" customHeight="1" x14ac:dyDescent="0.2"/>
  <cols>
    <col min="1" max="1" width="38.140625" style="105" customWidth="1"/>
    <col min="2" max="2" width="10.7109375" style="105" customWidth="1"/>
    <col min="3" max="3" width="4.7109375" style="105" customWidth="1"/>
    <col min="4" max="4" width="28.7109375" style="105" customWidth="1"/>
    <col min="5" max="5" width="10.7109375" style="105" customWidth="1"/>
    <col min="6" max="6" width="4.7109375" style="105" customWidth="1"/>
    <col min="7" max="7" width="28.7109375" style="105" customWidth="1"/>
    <col min="8" max="8" width="10.7109375" style="105" customWidth="1"/>
    <col min="9" max="9" width="4.7109375" style="105" customWidth="1"/>
    <col min="10" max="10" width="28.7109375" style="105" customWidth="1"/>
    <col min="11" max="11" width="10.7109375" style="105" customWidth="1"/>
    <col min="12" max="12" width="10" style="105" customWidth="1"/>
    <col min="13" max="13" width="28.140625" style="105" bestFit="1" customWidth="1"/>
    <col min="14" max="16" width="14.42578125" style="105"/>
    <col min="17" max="17" width="25.85546875" style="105" customWidth="1"/>
    <col min="18" max="16384" width="14.42578125" style="105"/>
  </cols>
  <sheetData>
    <row r="1" spans="1:27" ht="24" customHeight="1" x14ac:dyDescent="0.2">
      <c r="A1" s="198" t="s">
        <v>58</v>
      </c>
      <c r="B1" s="199"/>
      <c r="C1" s="2"/>
      <c r="D1" s="198" t="s">
        <v>59</v>
      </c>
      <c r="E1" s="199"/>
      <c r="F1" s="3"/>
      <c r="G1" s="3"/>
      <c r="H1" s="3"/>
      <c r="I1" s="3"/>
      <c r="J1" s="3"/>
      <c r="K1" s="3"/>
      <c r="L1" s="3"/>
      <c r="M1" s="189"/>
      <c r="N1" s="190"/>
      <c r="O1" s="8"/>
      <c r="P1" s="189"/>
      <c r="Q1" s="190"/>
      <c r="R1" s="53"/>
      <c r="S1" s="1"/>
      <c r="T1" s="1"/>
      <c r="U1" s="1"/>
      <c r="V1" s="1"/>
      <c r="W1" s="1"/>
      <c r="X1" s="1"/>
      <c r="Y1" s="1"/>
      <c r="Z1" s="1"/>
      <c r="AA1" s="1"/>
    </row>
    <row r="2" spans="1:27" ht="24" customHeight="1" x14ac:dyDescent="0.2">
      <c r="A2" s="191" t="s">
        <v>17</v>
      </c>
      <c r="B2" s="192"/>
      <c r="C2" s="2"/>
      <c r="D2" s="191" t="s">
        <v>17</v>
      </c>
      <c r="E2" s="192"/>
      <c r="F2" s="3"/>
      <c r="G2" s="3"/>
      <c r="H2" s="3"/>
      <c r="I2" s="3"/>
      <c r="J2" s="3"/>
      <c r="K2" s="3"/>
      <c r="L2" s="3"/>
      <c r="M2" s="193"/>
      <c r="N2" s="194"/>
      <c r="O2" s="8"/>
      <c r="P2" s="193"/>
      <c r="Q2" s="194"/>
      <c r="R2" s="53"/>
      <c r="S2" s="1"/>
      <c r="T2" s="1"/>
      <c r="U2" s="1"/>
      <c r="V2" s="1"/>
      <c r="W2" s="1"/>
      <c r="X2" s="1"/>
      <c r="Y2" s="1"/>
      <c r="Z2" s="1"/>
      <c r="AA2" s="1"/>
    </row>
    <row r="3" spans="1:27" ht="24" customHeight="1" x14ac:dyDescent="0.2">
      <c r="A3" s="16" t="s">
        <v>105</v>
      </c>
      <c r="B3" s="15">
        <v>4</v>
      </c>
      <c r="C3" s="2"/>
      <c r="D3" s="16" t="s">
        <v>110</v>
      </c>
      <c r="E3" s="14">
        <v>4</v>
      </c>
      <c r="F3" s="3"/>
      <c r="G3" s="62" t="s">
        <v>123</v>
      </c>
      <c r="H3" s="62"/>
      <c r="I3" s="62"/>
      <c r="J3" s="3"/>
      <c r="K3" s="3"/>
      <c r="L3" s="3"/>
      <c r="M3" s="52"/>
      <c r="N3" s="8"/>
      <c r="O3" s="8"/>
      <c r="P3" s="52"/>
      <c r="Q3" s="8"/>
      <c r="R3" s="53"/>
      <c r="S3" s="1"/>
      <c r="T3" s="1"/>
      <c r="U3" s="1"/>
      <c r="V3" s="1"/>
      <c r="W3" s="1"/>
      <c r="X3" s="1"/>
      <c r="Y3" s="1"/>
      <c r="Z3" s="1"/>
      <c r="AA3" s="1"/>
    </row>
    <row r="4" spans="1:27" ht="24" customHeight="1" x14ac:dyDescent="0.2">
      <c r="A4" s="16" t="s">
        <v>106</v>
      </c>
      <c r="B4" s="15">
        <v>4</v>
      </c>
      <c r="C4" s="2"/>
      <c r="D4" s="13" t="s">
        <v>111</v>
      </c>
      <c r="E4" s="14">
        <v>3</v>
      </c>
      <c r="F4" s="3"/>
      <c r="G4" s="3"/>
      <c r="H4" s="3"/>
      <c r="I4" s="3"/>
      <c r="J4" s="3"/>
      <c r="K4" s="3"/>
      <c r="L4" s="3"/>
      <c r="M4" s="52"/>
      <c r="N4" s="8"/>
      <c r="O4" s="8"/>
      <c r="P4" s="52"/>
      <c r="Q4" s="8"/>
      <c r="R4" s="53"/>
      <c r="S4" s="1"/>
      <c r="T4" s="1"/>
      <c r="U4" s="1"/>
      <c r="V4" s="1"/>
      <c r="W4" s="1"/>
      <c r="X4" s="1"/>
      <c r="Y4" s="1"/>
      <c r="Z4" s="1"/>
      <c r="AA4" s="1"/>
    </row>
    <row r="5" spans="1:27" ht="24" customHeight="1" x14ac:dyDescent="0.2">
      <c r="A5" s="13" t="s">
        <v>108</v>
      </c>
      <c r="B5" s="110">
        <v>3</v>
      </c>
      <c r="C5" s="2"/>
      <c r="D5" s="17" t="s">
        <v>112</v>
      </c>
      <c r="E5" s="60">
        <v>4</v>
      </c>
      <c r="F5" s="3"/>
      <c r="G5" s="3"/>
      <c r="H5" s="3"/>
      <c r="I5" s="3"/>
      <c r="J5" s="3"/>
      <c r="K5" s="3"/>
      <c r="L5" s="3"/>
      <c r="M5" s="52"/>
      <c r="N5" s="55"/>
      <c r="O5" s="8"/>
      <c r="P5" s="56"/>
      <c r="Q5" s="8"/>
      <c r="R5" s="53"/>
      <c r="S5" s="1"/>
      <c r="T5" s="1"/>
      <c r="U5" s="1"/>
      <c r="V5" s="1"/>
      <c r="W5" s="1"/>
      <c r="X5" s="1"/>
      <c r="Y5" s="1"/>
      <c r="Z5" s="1"/>
      <c r="AA5" s="1"/>
    </row>
    <row r="6" spans="1:27" ht="24" customHeight="1" x14ac:dyDescent="0.2">
      <c r="A6" s="13" t="s">
        <v>109</v>
      </c>
      <c r="B6" s="110">
        <v>4</v>
      </c>
      <c r="C6" s="2"/>
      <c r="D6" s="58" t="s">
        <v>116</v>
      </c>
      <c r="E6" s="15">
        <v>4</v>
      </c>
      <c r="F6" s="3"/>
      <c r="G6" s="3"/>
      <c r="H6" s="3"/>
      <c r="I6" s="3"/>
      <c r="J6" s="3"/>
      <c r="K6" s="3"/>
      <c r="L6" s="3"/>
      <c r="M6" s="52"/>
      <c r="N6" s="55"/>
      <c r="O6" s="8"/>
      <c r="P6" s="56"/>
      <c r="Q6" s="8"/>
      <c r="R6" s="53"/>
      <c r="S6" s="1"/>
      <c r="T6" s="1"/>
      <c r="U6" s="1"/>
      <c r="V6" s="1"/>
      <c r="W6" s="1"/>
      <c r="X6" s="1"/>
      <c r="Y6" s="1"/>
      <c r="Z6" s="1"/>
      <c r="AA6" s="1"/>
    </row>
    <row r="7" spans="1:27" ht="24" customHeight="1" x14ac:dyDescent="0.2">
      <c r="A7" s="13" t="s">
        <v>107</v>
      </c>
      <c r="B7" s="110">
        <v>4</v>
      </c>
      <c r="C7" s="2"/>
      <c r="D7" s="13" t="s">
        <v>120</v>
      </c>
      <c r="E7" s="110">
        <v>4</v>
      </c>
      <c r="F7" s="3"/>
      <c r="G7" s="3"/>
      <c r="H7" s="3"/>
      <c r="I7" s="3"/>
      <c r="J7" s="3"/>
      <c r="K7" s="3"/>
      <c r="L7" s="3"/>
      <c r="M7" s="52"/>
      <c r="N7" s="55"/>
      <c r="O7" s="8"/>
      <c r="P7" s="56"/>
      <c r="Q7" s="8"/>
      <c r="R7" s="53"/>
      <c r="S7" s="1"/>
      <c r="T7" s="1"/>
      <c r="U7" s="1"/>
      <c r="V7" s="1"/>
      <c r="W7" s="1"/>
      <c r="X7" s="1"/>
      <c r="Y7" s="1"/>
      <c r="Z7" s="1"/>
      <c r="AA7" s="1"/>
    </row>
    <row r="8" spans="1:27" ht="24" customHeight="1" x14ac:dyDescent="0.2">
      <c r="A8" s="13" t="s">
        <v>122</v>
      </c>
      <c r="B8" s="110">
        <v>3</v>
      </c>
      <c r="C8" s="2"/>
      <c r="D8" s="59" t="s">
        <v>125</v>
      </c>
      <c r="E8" s="15">
        <v>3</v>
      </c>
      <c r="F8" s="3"/>
      <c r="G8" s="3"/>
      <c r="H8" s="3"/>
      <c r="I8" s="3"/>
      <c r="J8" s="3"/>
      <c r="K8" s="3"/>
      <c r="L8" s="3"/>
      <c r="M8" s="52"/>
      <c r="N8" s="55"/>
      <c r="O8" s="8"/>
      <c r="P8" s="56"/>
      <c r="Q8" s="8"/>
      <c r="R8" s="53"/>
      <c r="S8" s="1"/>
      <c r="T8" s="1"/>
      <c r="U8" s="1"/>
      <c r="V8" s="1"/>
      <c r="W8" s="1"/>
      <c r="X8" s="1"/>
      <c r="Y8" s="1"/>
      <c r="Z8" s="1"/>
      <c r="AA8" s="1"/>
    </row>
    <row r="9" spans="1:27" ht="24" customHeight="1" x14ac:dyDescent="0.2">
      <c r="A9" s="61"/>
      <c r="B9" s="15">
        <f>SUM(B3:B8)</f>
        <v>22</v>
      </c>
      <c r="C9" s="67"/>
      <c r="D9" s="66"/>
      <c r="E9" s="15">
        <f>SUM(E3:E8)</f>
        <v>22</v>
      </c>
      <c r="F9" s="3"/>
      <c r="G9" s="3"/>
      <c r="H9" s="3"/>
      <c r="I9" s="3"/>
      <c r="J9" s="3"/>
      <c r="K9" s="3"/>
      <c r="L9" s="3"/>
      <c r="M9" s="6"/>
      <c r="N9" s="8"/>
      <c r="O9" s="8"/>
      <c r="P9" s="57"/>
      <c r="Q9" s="8"/>
      <c r="R9" s="53"/>
      <c r="S9" s="1"/>
      <c r="T9" s="1"/>
      <c r="U9" s="1"/>
      <c r="V9" s="1"/>
      <c r="W9" s="1"/>
      <c r="X9" s="1"/>
      <c r="Y9" s="1"/>
      <c r="Z9" s="1"/>
      <c r="AA9" s="1"/>
    </row>
    <row r="10" spans="1:27" ht="24" customHeight="1" x14ac:dyDescent="0.2">
      <c r="A10" s="6"/>
      <c r="B10" s="8"/>
      <c r="C10" s="2"/>
      <c r="D10" s="4"/>
      <c r="E10" s="8"/>
      <c r="F10" s="3"/>
      <c r="G10" s="3"/>
      <c r="H10" s="3"/>
      <c r="I10" s="3"/>
      <c r="J10" s="3"/>
      <c r="K10" s="3"/>
      <c r="L10" s="3"/>
      <c r="M10" s="10"/>
      <c r="N10" s="10"/>
      <c r="O10" s="53"/>
      <c r="P10" s="53"/>
      <c r="Q10" s="53"/>
      <c r="R10" s="53"/>
      <c r="S10" s="1"/>
      <c r="T10" s="1"/>
      <c r="U10" s="1"/>
      <c r="V10" s="1"/>
      <c r="W10" s="1"/>
      <c r="X10" s="1"/>
      <c r="Y10" s="1"/>
      <c r="Z10" s="1"/>
      <c r="AA10" s="1"/>
    </row>
    <row r="11" spans="1:27" ht="24" customHeight="1" x14ac:dyDescent="0.2">
      <c r="A11" s="195" t="s">
        <v>117</v>
      </c>
      <c r="B11" s="195"/>
      <c r="C11" s="68"/>
      <c r="D11" s="196" t="s">
        <v>117</v>
      </c>
      <c r="E11" s="196"/>
      <c r="F11" s="3"/>
      <c r="G11" s="3"/>
      <c r="H11" s="10"/>
      <c r="I11" s="10"/>
      <c r="J11" s="7"/>
      <c r="K11" s="10"/>
      <c r="L11" s="10"/>
      <c r="M11" s="10"/>
      <c r="N11" s="10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4" customHeight="1" x14ac:dyDescent="0.2">
      <c r="A12" s="63" t="s">
        <v>83</v>
      </c>
      <c r="B12" s="64">
        <v>3</v>
      </c>
      <c r="C12" s="68"/>
      <c r="D12" s="16" t="s">
        <v>113</v>
      </c>
      <c r="E12" s="16">
        <v>4</v>
      </c>
      <c r="F12" s="3"/>
      <c r="G12" s="3"/>
      <c r="H12" s="10"/>
      <c r="I12" s="10"/>
      <c r="J12" s="7"/>
      <c r="K12" s="10"/>
      <c r="L12" s="10"/>
      <c r="M12" s="10"/>
      <c r="N12" s="10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4" customHeight="1" x14ac:dyDescent="0.2">
      <c r="A13" s="63" t="s">
        <v>121</v>
      </c>
      <c r="B13" s="63">
        <v>3</v>
      </c>
      <c r="C13" s="68"/>
      <c r="D13" s="16" t="s">
        <v>114</v>
      </c>
      <c r="E13" s="16">
        <v>4</v>
      </c>
      <c r="F13" s="3"/>
      <c r="G13" s="3"/>
      <c r="H13" s="10"/>
      <c r="I13" s="10"/>
      <c r="J13" s="7"/>
      <c r="K13" s="10"/>
      <c r="L13" s="10"/>
      <c r="M13" s="10"/>
      <c r="N13" s="1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24" customHeight="1" x14ac:dyDescent="0.2">
      <c r="A14" s="63" t="s">
        <v>124</v>
      </c>
      <c r="B14" s="63">
        <v>3</v>
      </c>
      <c r="C14" s="68"/>
      <c r="D14" s="16" t="s">
        <v>115</v>
      </c>
      <c r="E14" s="16">
        <v>4</v>
      </c>
      <c r="F14" s="3"/>
      <c r="G14" s="12"/>
      <c r="H14" s="10"/>
      <c r="I14" s="10"/>
      <c r="J14" s="7"/>
      <c r="K14" s="10"/>
      <c r="L14" s="10"/>
      <c r="M14" s="10"/>
      <c r="N14" s="1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4" customHeight="1" x14ac:dyDescent="0.2">
      <c r="A15" s="11"/>
      <c r="B15" s="11"/>
      <c r="C15" s="9"/>
      <c r="D15" s="54"/>
      <c r="E15" s="54"/>
      <c r="F15" s="3"/>
      <c r="G15" s="12"/>
      <c r="H15" s="10"/>
      <c r="I15" s="10"/>
      <c r="J15" s="10"/>
      <c r="K15" s="10"/>
      <c r="L15" s="10"/>
      <c r="M15" s="10"/>
      <c r="N15" s="10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4" customHeight="1" x14ac:dyDescent="0.2">
      <c r="A16" s="197"/>
      <c r="B16" s="197"/>
      <c r="C16" s="9"/>
      <c r="D16" s="197" t="s">
        <v>118</v>
      </c>
      <c r="E16" s="197"/>
      <c r="F16" s="3"/>
      <c r="G16" s="12"/>
      <c r="H16" s="10"/>
      <c r="I16" s="10"/>
      <c r="J16" s="10"/>
      <c r="K16" s="10"/>
      <c r="L16" s="10"/>
      <c r="M16" s="10"/>
      <c r="N16" s="10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4" customHeight="1" x14ac:dyDescent="0.2">
      <c r="A17" s="65"/>
      <c r="B17" s="65"/>
      <c r="C17" s="9"/>
      <c r="D17" s="16" t="s">
        <v>65</v>
      </c>
      <c r="E17" s="16">
        <v>4</v>
      </c>
      <c r="F17" s="3"/>
      <c r="G17" s="12"/>
      <c r="H17" s="10"/>
      <c r="I17" s="10"/>
      <c r="J17" s="10"/>
      <c r="K17" s="10"/>
      <c r="L17" s="10"/>
      <c r="M17" s="10"/>
      <c r="N17" s="10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24" customHeight="1" x14ac:dyDescent="0.2">
      <c r="A18" s="65"/>
      <c r="B18" s="65"/>
      <c r="C18" s="9"/>
      <c r="D18" s="16" t="s">
        <v>64</v>
      </c>
      <c r="E18" s="16">
        <v>4</v>
      </c>
      <c r="F18" s="3"/>
      <c r="G18" s="12"/>
      <c r="H18" s="10"/>
      <c r="I18" s="10"/>
      <c r="J18" s="10"/>
      <c r="K18" s="10"/>
      <c r="L18" s="10"/>
      <c r="M18" s="10"/>
      <c r="N18" s="10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4" customHeight="1" x14ac:dyDescent="0.2">
      <c r="A19" s="65"/>
      <c r="B19" s="65"/>
      <c r="C19" s="9"/>
      <c r="D19" s="16" t="s">
        <v>119</v>
      </c>
      <c r="E19" s="16">
        <v>4</v>
      </c>
      <c r="F19" s="3"/>
      <c r="G19" s="12"/>
      <c r="H19" s="10"/>
      <c r="I19" s="10"/>
      <c r="J19" s="10"/>
      <c r="K19" s="10"/>
      <c r="L19" s="10"/>
      <c r="M19" s="10"/>
      <c r="N19" s="1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4" customHeight="1" x14ac:dyDescent="0.2">
      <c r="A20" s="10"/>
      <c r="B20" s="10"/>
      <c r="C20" s="3"/>
      <c r="D20" s="3"/>
      <c r="E20" s="3"/>
      <c r="F20" s="3"/>
      <c r="G20" s="12"/>
      <c r="H20" s="3"/>
      <c r="I20" s="3"/>
      <c r="J20" s="3"/>
      <c r="K20" s="3"/>
      <c r="L20" s="3"/>
      <c r="M20" s="3"/>
      <c r="N20" s="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24" customHeight="1" x14ac:dyDescent="0.2">
      <c r="A21" s="10"/>
      <c r="B21" s="10"/>
      <c r="C21" s="3"/>
      <c r="D21" s="3"/>
      <c r="E21" s="3"/>
      <c r="F21" s="3"/>
      <c r="G21" s="12"/>
      <c r="H21" s="3"/>
      <c r="I21" s="3"/>
      <c r="J21" s="3"/>
      <c r="K21" s="3"/>
      <c r="L21" s="3"/>
      <c r="M21" s="3"/>
      <c r="N21" s="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24" customHeight="1" x14ac:dyDescent="0.2">
      <c r="A22" s="53"/>
      <c r="B22" s="53"/>
      <c r="C22" s="1"/>
      <c r="D22" s="1"/>
      <c r="E22" s="1"/>
      <c r="F22" s="1"/>
      <c r="G22" s="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24" customHeight="1" x14ac:dyDescent="0.2">
      <c r="A23" s="1"/>
      <c r="B23" s="1"/>
      <c r="C23" s="1"/>
      <c r="D23" s="1"/>
      <c r="E23" s="1"/>
      <c r="F23" s="1"/>
      <c r="G23" s="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4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24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4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4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4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4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24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24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4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4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4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24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24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24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24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24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24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24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24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24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24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24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24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24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24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24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24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24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24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4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24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24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24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24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24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24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24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24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24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24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24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24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24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24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24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24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24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24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24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24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24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24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24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24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24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24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24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24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24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24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24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24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24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24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24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24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24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24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24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24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24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24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24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24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24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24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24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24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24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24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24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24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24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24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24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24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24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24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24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24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24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24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24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24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24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24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24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24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24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24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24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24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24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24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24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24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24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24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24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24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24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24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24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24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24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24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24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24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24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24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24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24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24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24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24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24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24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24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24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2">
      <c r="G866" s="1"/>
    </row>
    <row r="867" spans="1:27" ht="15.75" customHeight="1" x14ac:dyDescent="0.2">
      <c r="G867" s="1"/>
    </row>
  </sheetData>
  <mergeCells count="12">
    <mergeCell ref="A11:B11"/>
    <mergeCell ref="D11:E11"/>
    <mergeCell ref="A16:B16"/>
    <mergeCell ref="D16:E16"/>
    <mergeCell ref="A1:B1"/>
    <mergeCell ref="D1:E1"/>
    <mergeCell ref="M1:N1"/>
    <mergeCell ref="P1:Q1"/>
    <mergeCell ref="A2:B2"/>
    <mergeCell ref="D2:E2"/>
    <mergeCell ref="M2:N2"/>
    <mergeCell ref="P2:Q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82"/>
  <sheetViews>
    <sheetView tabSelected="1" workbookViewId="0">
      <selection activeCell="D26" sqref="D26"/>
    </sheetView>
  </sheetViews>
  <sheetFormatPr defaultColWidth="14.42578125" defaultRowHeight="15.75" customHeight="1" x14ac:dyDescent="0.2"/>
  <cols>
    <col min="1" max="1" width="36.42578125" style="69" customWidth="1"/>
    <col min="2" max="2" width="8.85546875" style="69" customWidth="1"/>
    <col min="3" max="3" width="4.7109375" style="69" customWidth="1"/>
    <col min="4" max="4" width="30.28515625" style="69" customWidth="1"/>
    <col min="5" max="5" width="8" style="69" customWidth="1"/>
    <col min="6" max="6" width="4.7109375" style="69" customWidth="1"/>
    <col min="7" max="7" width="35.85546875" style="69" customWidth="1"/>
    <col min="8" max="8" width="7.28515625" style="69" customWidth="1"/>
    <col min="9" max="9" width="10.85546875" style="69" customWidth="1"/>
    <col min="10" max="10" width="29.28515625" style="69" customWidth="1"/>
    <col min="11" max="11" width="9.28515625" style="69" customWidth="1"/>
    <col min="12" max="12" width="10" style="69" customWidth="1"/>
    <col min="13" max="16384" width="14.42578125" style="69"/>
  </cols>
  <sheetData>
    <row r="1" spans="1:18" ht="21.95" customHeight="1" x14ac:dyDescent="0.25">
      <c r="A1" s="148" t="s">
        <v>58</v>
      </c>
      <c r="B1" s="149"/>
      <c r="C1" s="127"/>
      <c r="D1" s="148" t="s">
        <v>59</v>
      </c>
      <c r="E1" s="149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ht="21.95" customHeight="1" x14ac:dyDescent="0.25">
      <c r="A2" s="150" t="s">
        <v>228</v>
      </c>
      <c r="B2" s="151"/>
      <c r="C2" s="127"/>
      <c r="D2" s="150" t="s">
        <v>129</v>
      </c>
      <c r="E2" s="151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24.75" customHeight="1" x14ac:dyDescent="0.25">
      <c r="A3" s="131" t="s">
        <v>130</v>
      </c>
      <c r="B3" s="131">
        <v>3</v>
      </c>
      <c r="C3" s="127"/>
      <c r="D3" s="128" t="s">
        <v>135</v>
      </c>
      <c r="E3" s="139">
        <v>4</v>
      </c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ht="21.95" customHeight="1" x14ac:dyDescent="0.25">
      <c r="A4" s="128" t="s">
        <v>136</v>
      </c>
      <c r="B4" s="130">
        <v>3</v>
      </c>
      <c r="C4" s="127"/>
      <c r="D4" s="128" t="s">
        <v>63</v>
      </c>
      <c r="E4" s="139">
        <v>4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1:18" ht="29.25" customHeight="1" x14ac:dyDescent="0.25">
      <c r="A5" s="132" t="s">
        <v>132</v>
      </c>
      <c r="B5" s="139">
        <v>4</v>
      </c>
      <c r="C5" s="127"/>
      <c r="D5" s="132" t="s">
        <v>131</v>
      </c>
      <c r="E5" s="139">
        <v>4</v>
      </c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18" ht="21.95" customHeight="1" x14ac:dyDescent="0.25">
      <c r="A6" s="133"/>
      <c r="B6" s="129"/>
      <c r="C6" s="127"/>
      <c r="D6" s="142" t="s">
        <v>229</v>
      </c>
      <c r="E6" s="143">
        <v>3</v>
      </c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</row>
    <row r="7" spans="1:18" ht="21.95" customHeight="1" x14ac:dyDescent="0.25">
      <c r="A7" s="127"/>
      <c r="B7" s="140"/>
      <c r="C7" s="127"/>
      <c r="D7" s="127"/>
      <c r="E7" s="127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</row>
    <row r="8" spans="1:18" ht="21.95" customHeight="1" x14ac:dyDescent="0.25">
      <c r="A8" s="152" t="s">
        <v>230</v>
      </c>
      <c r="B8" s="152"/>
      <c r="C8" s="127"/>
      <c r="D8" s="152" t="s">
        <v>231</v>
      </c>
      <c r="E8" s="152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</row>
    <row r="9" spans="1:18" ht="21.95" customHeight="1" x14ac:dyDescent="0.25">
      <c r="A9" s="134" t="s">
        <v>232</v>
      </c>
      <c r="B9" s="141">
        <v>4</v>
      </c>
      <c r="C9" s="127"/>
      <c r="D9" s="134" t="s">
        <v>62</v>
      </c>
      <c r="E9" s="141">
        <v>4</v>
      </c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</row>
    <row r="10" spans="1:18" ht="21.95" customHeight="1" x14ac:dyDescent="0.25">
      <c r="A10" s="134" t="s">
        <v>104</v>
      </c>
      <c r="B10" s="141">
        <v>4</v>
      </c>
      <c r="C10" s="127"/>
      <c r="D10" s="134" t="s">
        <v>233</v>
      </c>
      <c r="E10" s="141">
        <v>4</v>
      </c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</row>
    <row r="11" spans="1:18" ht="24.75" customHeight="1" x14ac:dyDescent="0.25">
      <c r="A11" s="135" t="s">
        <v>234</v>
      </c>
      <c r="B11" s="141"/>
      <c r="C11" s="127"/>
      <c r="D11" s="135" t="s">
        <v>71</v>
      </c>
      <c r="E11" s="141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</row>
    <row r="12" spans="1:18" ht="21.95" customHeight="1" x14ac:dyDescent="0.25">
      <c r="A12" s="136" t="s">
        <v>235</v>
      </c>
      <c r="B12" s="141"/>
      <c r="C12" s="127"/>
      <c r="D12" s="145" t="s">
        <v>236</v>
      </c>
      <c r="E12" s="141">
        <v>4</v>
      </c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</row>
    <row r="13" spans="1:18" ht="21.95" customHeight="1" x14ac:dyDescent="0.25">
      <c r="A13" s="136" t="s">
        <v>72</v>
      </c>
      <c r="B13" s="141">
        <v>3</v>
      </c>
      <c r="C13" s="127"/>
      <c r="D13" s="136"/>
      <c r="E13" s="141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</row>
    <row r="14" spans="1:18" ht="21.95" customHeight="1" x14ac:dyDescent="0.25">
      <c r="A14" s="136" t="s">
        <v>78</v>
      </c>
      <c r="B14" s="141">
        <v>3</v>
      </c>
      <c r="C14" s="127"/>
      <c r="D14" s="136"/>
      <c r="E14" s="141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</row>
    <row r="15" spans="1:18" ht="21.95" customHeight="1" x14ac:dyDescent="0.25">
      <c r="A15" s="137"/>
      <c r="B15" s="137"/>
      <c r="C15" s="127"/>
      <c r="D15" s="127"/>
      <c r="E15" s="137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</row>
    <row r="16" spans="1:18" ht="21.95" customHeight="1" x14ac:dyDescent="0.25">
      <c r="A16" s="153" t="s">
        <v>230</v>
      </c>
      <c r="B16" s="153"/>
      <c r="C16" s="127"/>
      <c r="D16" s="153" t="s">
        <v>237</v>
      </c>
      <c r="E16" s="153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</row>
    <row r="17" spans="1:27" ht="21.95" customHeight="1" x14ac:dyDescent="0.25">
      <c r="A17" s="134" t="s">
        <v>67</v>
      </c>
      <c r="B17" s="141">
        <v>3</v>
      </c>
      <c r="C17" s="127"/>
      <c r="D17" s="134" t="s">
        <v>61</v>
      </c>
      <c r="E17" s="141">
        <v>4</v>
      </c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</row>
    <row r="18" spans="1:27" ht="26.25" customHeight="1" x14ac:dyDescent="0.25">
      <c r="A18" s="134" t="s">
        <v>103</v>
      </c>
      <c r="B18" s="141">
        <v>3</v>
      </c>
      <c r="C18" s="127"/>
      <c r="D18" s="134" t="s">
        <v>112</v>
      </c>
      <c r="E18" s="141">
        <v>4</v>
      </c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</row>
    <row r="19" spans="1:27" ht="21.95" customHeight="1" x14ac:dyDescent="0.25">
      <c r="A19" s="135" t="s">
        <v>238</v>
      </c>
      <c r="B19" s="141">
        <v>3</v>
      </c>
      <c r="C19" s="127"/>
      <c r="D19" s="135" t="s">
        <v>238</v>
      </c>
      <c r="E19" s="141">
        <v>3</v>
      </c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</row>
    <row r="20" spans="1:27" ht="38.25" x14ac:dyDescent="0.25">
      <c r="A20" s="136" t="s">
        <v>239</v>
      </c>
      <c r="B20" s="141">
        <v>3</v>
      </c>
      <c r="C20" s="127"/>
      <c r="D20" s="136" t="s">
        <v>240</v>
      </c>
      <c r="E20" s="141">
        <v>3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</row>
    <row r="21" spans="1:27" ht="27" x14ac:dyDescent="0.25">
      <c r="A21" s="136" t="s">
        <v>241</v>
      </c>
      <c r="B21" s="141">
        <v>3</v>
      </c>
      <c r="C21" s="127"/>
      <c r="D21" s="136" t="s">
        <v>242</v>
      </c>
      <c r="E21" s="141">
        <v>3</v>
      </c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</row>
    <row r="22" spans="1:27" ht="21.95" customHeight="1" x14ac:dyDescent="0.25">
      <c r="A22" s="136" t="s">
        <v>107</v>
      </c>
      <c r="B22" s="141">
        <v>3</v>
      </c>
      <c r="C22" s="127"/>
      <c r="D22" s="146" t="s">
        <v>243</v>
      </c>
      <c r="E22" s="144">
        <v>4</v>
      </c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</row>
    <row r="23" spans="1:27" ht="21.95" customHeight="1" x14ac:dyDescent="0.25">
      <c r="A23" s="138" t="s">
        <v>133</v>
      </c>
      <c r="B23" s="127"/>
      <c r="C23" s="127"/>
      <c r="D23" s="135" t="s">
        <v>71</v>
      </c>
      <c r="E23" s="147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</row>
    <row r="24" spans="1:27" ht="21.95" customHeight="1" x14ac:dyDescent="0.2">
      <c r="A24" s="70"/>
      <c r="B24" s="70"/>
      <c r="C24" s="72"/>
      <c r="D24" s="74"/>
      <c r="E24" s="71">
        <f>4*4+2*3</f>
        <v>22</v>
      </c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</row>
    <row r="25" spans="1:27" ht="21.95" customHeight="1" x14ac:dyDescent="0.2">
      <c r="A25" s="70"/>
      <c r="B25" s="70"/>
      <c r="C25" s="72"/>
      <c r="D25" s="72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</row>
    <row r="26" spans="1:27" ht="21.95" customHeight="1" x14ac:dyDescent="0.2">
      <c r="C26" s="72"/>
      <c r="D26" s="72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</row>
    <row r="27" spans="1:27" ht="21.95" customHeight="1" x14ac:dyDescent="0.2">
      <c r="C27" s="72"/>
      <c r="D27" s="72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</row>
    <row r="28" spans="1:27" ht="21.95" customHeight="1" x14ac:dyDescent="0.2">
      <c r="C28" s="72"/>
      <c r="D28" s="72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</row>
    <row r="29" spans="1:27" ht="21.95" customHeight="1" x14ac:dyDescent="0.2">
      <c r="C29" s="73"/>
      <c r="D29" s="73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</row>
    <row r="30" spans="1:27" ht="21.95" customHeight="1" x14ac:dyDescent="0.2">
      <c r="C30" s="73"/>
      <c r="D30" s="73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</row>
    <row r="31" spans="1:27" ht="21.95" customHeight="1" x14ac:dyDescent="0.2">
      <c r="C31" s="73"/>
      <c r="D31" s="73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</row>
    <row r="32" spans="1:27" ht="21.95" customHeight="1" x14ac:dyDescent="0.2">
      <c r="C32" s="73"/>
      <c r="D32" s="73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</row>
    <row r="33" spans="2:18" ht="21.95" customHeight="1" x14ac:dyDescent="0.2">
      <c r="C33" s="73"/>
      <c r="D33" s="73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</row>
    <row r="34" spans="2:18" ht="21.95" customHeight="1" x14ac:dyDescent="0.2"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</row>
    <row r="35" spans="2:18" ht="21.95" customHeight="1" x14ac:dyDescent="0.2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</row>
    <row r="36" spans="2:18" ht="21.95" customHeight="1" x14ac:dyDescent="0.2"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</row>
    <row r="37" spans="2:18" ht="21.95" customHeight="1" x14ac:dyDescent="0.2"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</row>
    <row r="38" spans="2:18" ht="21.95" customHeight="1" x14ac:dyDescent="0.2"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</row>
    <row r="39" spans="2:18" ht="26.25" customHeight="1" x14ac:dyDescent="0.2"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</row>
    <row r="40" spans="2:18" ht="27.75" customHeight="1" x14ac:dyDescent="0.2"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</row>
    <row r="41" spans="2:18" ht="28.5" customHeight="1" x14ac:dyDescent="0.2"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</row>
    <row r="42" spans="2:18" ht="24.75" customHeight="1" x14ac:dyDescent="0.2"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</row>
    <row r="43" spans="2:18" ht="21.95" customHeight="1" x14ac:dyDescent="0.2"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</row>
    <row r="44" spans="2:18" ht="21.95" customHeight="1" x14ac:dyDescent="0.2"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</row>
    <row r="45" spans="2:18" ht="21.95" customHeight="1" x14ac:dyDescent="0.2"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</row>
    <row r="46" spans="2:18" ht="21.95" customHeight="1" x14ac:dyDescent="0.2"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</row>
    <row r="47" spans="2:18" ht="27" customHeight="1" x14ac:dyDescent="0.2"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</row>
    <row r="48" spans="2:18" ht="27" customHeight="1" x14ac:dyDescent="0.2">
      <c r="B48" s="109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</row>
    <row r="49" spans="1:27" ht="15.75" customHeight="1" x14ac:dyDescent="0.2">
      <c r="A49" s="109"/>
      <c r="B49" s="109"/>
      <c r="C49" s="70"/>
      <c r="D49" s="70"/>
      <c r="E49" s="109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</row>
    <row r="50" spans="1:27" ht="15.75" customHeight="1" x14ac:dyDescent="0.2">
      <c r="A50" s="109"/>
      <c r="B50" s="70"/>
      <c r="C50" s="109"/>
      <c r="D50" s="109"/>
      <c r="E50" s="70"/>
      <c r="F50" s="109"/>
      <c r="G50" s="109"/>
      <c r="H50" s="109"/>
      <c r="I50" s="109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</row>
    <row r="51" spans="1:27" ht="15.75" customHeight="1" x14ac:dyDescent="0.2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</row>
    <row r="52" spans="1:27" ht="15.75" customHeight="1" x14ac:dyDescent="0.2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</row>
    <row r="53" spans="1:27" ht="15.75" customHeight="1" x14ac:dyDescent="0.2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</row>
    <row r="54" spans="1:27" ht="15.75" customHeight="1" x14ac:dyDescent="0.2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</row>
    <row r="55" spans="1:27" ht="15.75" customHeight="1" x14ac:dyDescent="0.2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</row>
    <row r="56" spans="1:27" ht="15.75" customHeight="1" x14ac:dyDescent="0.2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</row>
    <row r="57" spans="1:27" ht="15.75" customHeight="1" x14ac:dyDescent="0.2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</row>
    <row r="58" spans="1:27" ht="15.75" customHeight="1" x14ac:dyDescent="0.2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</row>
    <row r="59" spans="1:27" ht="15.75" customHeight="1" x14ac:dyDescent="0.2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</row>
    <row r="60" spans="1:27" ht="15.75" customHeight="1" x14ac:dyDescent="0.2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</row>
    <row r="61" spans="1:27" ht="15.75" customHeight="1" x14ac:dyDescent="0.2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</row>
    <row r="62" spans="1:27" ht="15.75" customHeight="1" x14ac:dyDescent="0.2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</row>
    <row r="63" spans="1:27" ht="15.75" customHeight="1" x14ac:dyDescent="0.2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</row>
    <row r="64" spans="1:27" ht="15.75" customHeight="1" x14ac:dyDescent="0.2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</row>
    <row r="65" spans="1:27" ht="15.75" customHeight="1" x14ac:dyDescent="0.2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</row>
    <row r="66" spans="1:27" ht="15.75" customHeight="1" x14ac:dyDescent="0.2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</row>
    <row r="67" spans="1:27" ht="15.75" customHeight="1" x14ac:dyDescent="0.2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</row>
    <row r="68" spans="1:27" ht="15.75" customHeight="1" x14ac:dyDescent="0.2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</row>
    <row r="69" spans="1:27" ht="15.75" customHeight="1" x14ac:dyDescent="0.2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</row>
    <row r="70" spans="1:27" ht="15.75" customHeight="1" x14ac:dyDescent="0.2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</row>
    <row r="71" spans="1:27" ht="15.75" customHeight="1" x14ac:dyDescent="0.2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</row>
    <row r="72" spans="1:27" ht="15.75" customHeight="1" x14ac:dyDescent="0.2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</row>
    <row r="73" spans="1:27" ht="15.75" customHeight="1" x14ac:dyDescent="0.2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</row>
    <row r="74" spans="1:27" ht="15.75" customHeight="1" x14ac:dyDescent="0.2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</row>
    <row r="75" spans="1:27" ht="15.75" customHeight="1" x14ac:dyDescent="0.2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</row>
    <row r="76" spans="1:27" ht="15.75" customHeight="1" x14ac:dyDescent="0.2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</row>
    <row r="77" spans="1:27" ht="15.75" customHeight="1" x14ac:dyDescent="0.2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</row>
    <row r="78" spans="1:27" ht="15.75" customHeight="1" x14ac:dyDescent="0.2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</row>
    <row r="79" spans="1:27" ht="15.75" customHeight="1" x14ac:dyDescent="0.2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</row>
    <row r="80" spans="1:27" ht="15.75" customHeight="1" x14ac:dyDescent="0.2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</row>
    <row r="81" spans="1:27" ht="15.75" customHeight="1" x14ac:dyDescent="0.2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</row>
    <row r="82" spans="1:27" ht="15.75" customHeight="1" x14ac:dyDescent="0.2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</row>
    <row r="83" spans="1:27" ht="15.75" customHeight="1" x14ac:dyDescent="0.2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</row>
    <row r="84" spans="1:27" ht="15.75" customHeight="1" x14ac:dyDescent="0.2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</row>
    <row r="85" spans="1:27" ht="15.75" customHeight="1" x14ac:dyDescent="0.2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</row>
    <row r="86" spans="1:27" ht="15.75" customHeight="1" x14ac:dyDescent="0.2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</row>
    <row r="87" spans="1:27" ht="15.75" customHeight="1" x14ac:dyDescent="0.2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</row>
    <row r="88" spans="1:27" ht="15.75" customHeight="1" x14ac:dyDescent="0.2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</row>
    <row r="89" spans="1:27" ht="15.75" customHeight="1" x14ac:dyDescent="0.2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</row>
    <row r="90" spans="1:27" ht="15.75" customHeight="1" x14ac:dyDescent="0.2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</row>
    <row r="91" spans="1:27" ht="15.75" customHeight="1" x14ac:dyDescent="0.2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</row>
    <row r="92" spans="1:27" ht="15.75" customHeight="1" x14ac:dyDescent="0.2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</row>
    <row r="93" spans="1:27" ht="15.75" customHeight="1" x14ac:dyDescent="0.2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</row>
    <row r="94" spans="1:27" ht="15.75" customHeight="1" x14ac:dyDescent="0.2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</row>
    <row r="95" spans="1:27" ht="15.75" customHeight="1" x14ac:dyDescent="0.2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</row>
    <row r="96" spans="1:27" ht="15.75" customHeight="1" x14ac:dyDescent="0.2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</row>
    <row r="97" spans="1:27" ht="15.75" customHeight="1" x14ac:dyDescent="0.2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</row>
    <row r="98" spans="1:27" ht="15.75" customHeight="1" x14ac:dyDescent="0.2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</row>
    <row r="99" spans="1:27" ht="15.75" customHeight="1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</row>
    <row r="100" spans="1:27" ht="15.75" customHeight="1" x14ac:dyDescent="0.2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</row>
    <row r="101" spans="1:27" ht="15.75" customHeight="1" x14ac:dyDescent="0.2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</row>
    <row r="102" spans="1:27" ht="15.75" customHeight="1" x14ac:dyDescent="0.2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</row>
    <row r="103" spans="1:27" ht="15.75" customHeight="1" x14ac:dyDescent="0.2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</row>
    <row r="104" spans="1:27" ht="15.75" customHeight="1" x14ac:dyDescent="0.2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</row>
    <row r="105" spans="1:27" ht="15.75" customHeight="1" x14ac:dyDescent="0.2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</row>
    <row r="106" spans="1:27" ht="15.75" customHeight="1" x14ac:dyDescent="0.2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</row>
    <row r="107" spans="1:27" ht="15.75" customHeight="1" x14ac:dyDescent="0.2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</row>
    <row r="108" spans="1:27" ht="15.75" customHeight="1" x14ac:dyDescent="0.2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</row>
    <row r="109" spans="1:27" ht="15.75" customHeight="1" x14ac:dyDescent="0.2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</row>
    <row r="110" spans="1:27" ht="15.75" customHeight="1" x14ac:dyDescent="0.2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</row>
    <row r="111" spans="1:27" ht="15.75" customHeight="1" x14ac:dyDescent="0.2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</row>
    <row r="112" spans="1:27" ht="15.75" customHeight="1" x14ac:dyDescent="0.2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</row>
    <row r="113" spans="1:27" ht="15.75" customHeight="1" x14ac:dyDescent="0.2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</row>
    <row r="114" spans="1:27" ht="15.75" customHeight="1" x14ac:dyDescent="0.2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</row>
    <row r="115" spans="1:27" ht="15.75" customHeight="1" x14ac:dyDescent="0.2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</row>
    <row r="116" spans="1:27" ht="15.75" customHeight="1" x14ac:dyDescent="0.2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</row>
    <row r="117" spans="1:27" ht="15.75" customHeight="1" x14ac:dyDescent="0.2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</row>
    <row r="118" spans="1:27" ht="15.75" customHeight="1" x14ac:dyDescent="0.2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</row>
    <row r="119" spans="1:27" ht="15.75" customHeight="1" x14ac:dyDescent="0.2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</row>
    <row r="120" spans="1:27" ht="15.75" customHeight="1" x14ac:dyDescent="0.2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</row>
    <row r="121" spans="1:27" ht="15.75" customHeight="1" x14ac:dyDescent="0.2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</row>
    <row r="122" spans="1:27" ht="15.75" customHeight="1" x14ac:dyDescent="0.2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</row>
    <row r="123" spans="1:27" ht="15.75" customHeight="1" x14ac:dyDescent="0.2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</row>
    <row r="124" spans="1:27" ht="15.75" customHeight="1" x14ac:dyDescent="0.2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</row>
    <row r="125" spans="1:27" ht="15.75" customHeight="1" x14ac:dyDescent="0.2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</row>
    <row r="126" spans="1:27" ht="15.75" customHeight="1" x14ac:dyDescent="0.2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</row>
    <row r="127" spans="1:27" ht="15.75" customHeight="1" x14ac:dyDescent="0.2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</row>
    <row r="128" spans="1:27" ht="15.75" customHeight="1" x14ac:dyDescent="0.2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</row>
    <row r="129" spans="1:27" ht="15.75" customHeight="1" x14ac:dyDescent="0.2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</row>
    <row r="130" spans="1:27" ht="15.75" customHeight="1" x14ac:dyDescent="0.2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</row>
    <row r="131" spans="1:27" ht="15.75" customHeight="1" x14ac:dyDescent="0.2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</row>
    <row r="132" spans="1:27" ht="15.75" customHeight="1" x14ac:dyDescent="0.2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</row>
    <row r="133" spans="1:27" ht="15.75" customHeight="1" x14ac:dyDescent="0.2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</row>
    <row r="134" spans="1:27" ht="15.75" customHeight="1" x14ac:dyDescent="0.2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</row>
    <row r="135" spans="1:27" ht="15.75" customHeight="1" x14ac:dyDescent="0.2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</row>
    <row r="136" spans="1:27" ht="15.75" customHeight="1" x14ac:dyDescent="0.2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</row>
    <row r="137" spans="1:27" ht="15.75" customHeight="1" x14ac:dyDescent="0.2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</row>
    <row r="138" spans="1:27" ht="15.75" customHeight="1" x14ac:dyDescent="0.2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</row>
    <row r="139" spans="1:27" ht="15.75" customHeight="1" x14ac:dyDescent="0.2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</row>
    <row r="140" spans="1:27" ht="15.75" customHeight="1" x14ac:dyDescent="0.2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</row>
    <row r="141" spans="1:27" ht="15.75" customHeight="1" x14ac:dyDescent="0.2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</row>
    <row r="142" spans="1:27" ht="15.75" customHeight="1" x14ac:dyDescent="0.2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</row>
    <row r="143" spans="1:27" ht="15.75" customHeight="1" x14ac:dyDescent="0.2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</row>
    <row r="144" spans="1:27" ht="15.75" customHeight="1" x14ac:dyDescent="0.2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</row>
    <row r="145" spans="1:27" ht="15.75" customHeight="1" x14ac:dyDescent="0.2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</row>
    <row r="146" spans="1:27" ht="15.75" customHeight="1" x14ac:dyDescent="0.2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</row>
    <row r="147" spans="1:27" ht="15.75" customHeight="1" x14ac:dyDescent="0.2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</row>
    <row r="148" spans="1:27" ht="15.75" customHeight="1" x14ac:dyDescent="0.2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</row>
    <row r="149" spans="1:27" ht="15.75" customHeight="1" x14ac:dyDescent="0.2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</row>
    <row r="150" spans="1:27" ht="15.75" customHeight="1" x14ac:dyDescent="0.2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</row>
    <row r="151" spans="1:27" ht="15.75" customHeight="1" x14ac:dyDescent="0.2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</row>
    <row r="152" spans="1:27" ht="15.75" customHeight="1" x14ac:dyDescent="0.2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</row>
    <row r="153" spans="1:27" ht="15.75" customHeight="1" x14ac:dyDescent="0.2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</row>
    <row r="154" spans="1:27" ht="15.75" customHeight="1" x14ac:dyDescent="0.2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</row>
    <row r="155" spans="1:27" ht="15.75" customHeight="1" x14ac:dyDescent="0.2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</row>
    <row r="156" spans="1:27" ht="15.75" customHeight="1" x14ac:dyDescent="0.2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</row>
    <row r="157" spans="1:27" ht="15.75" customHeight="1" x14ac:dyDescent="0.2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</row>
    <row r="158" spans="1:27" ht="15.75" customHeight="1" x14ac:dyDescent="0.2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</row>
    <row r="159" spans="1:27" ht="15.75" customHeight="1" x14ac:dyDescent="0.2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</row>
    <row r="160" spans="1:27" ht="15.75" customHeight="1" x14ac:dyDescent="0.2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</row>
    <row r="161" spans="1:27" ht="15.75" customHeight="1" x14ac:dyDescent="0.2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</row>
    <row r="162" spans="1:27" ht="15.75" customHeight="1" x14ac:dyDescent="0.2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</row>
    <row r="163" spans="1:27" ht="15.75" customHeight="1" x14ac:dyDescent="0.2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</row>
    <row r="164" spans="1:27" ht="15.75" customHeight="1" x14ac:dyDescent="0.2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</row>
    <row r="165" spans="1:27" ht="15.75" customHeight="1" x14ac:dyDescent="0.2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</row>
    <row r="166" spans="1:27" ht="15.75" customHeight="1" x14ac:dyDescent="0.2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</row>
    <row r="167" spans="1:27" ht="15.75" customHeight="1" x14ac:dyDescent="0.2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</row>
    <row r="168" spans="1:27" ht="15.75" customHeight="1" x14ac:dyDescent="0.2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</row>
    <row r="169" spans="1:27" ht="15.75" customHeight="1" x14ac:dyDescent="0.2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</row>
    <row r="170" spans="1:27" ht="15.75" customHeight="1" x14ac:dyDescent="0.2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</row>
    <row r="171" spans="1:27" ht="15.75" customHeight="1" x14ac:dyDescent="0.2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</row>
    <row r="172" spans="1:27" ht="15.75" customHeight="1" x14ac:dyDescent="0.2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</row>
    <row r="173" spans="1:27" ht="15.75" customHeight="1" x14ac:dyDescent="0.2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</row>
    <row r="174" spans="1:27" ht="15.75" customHeight="1" x14ac:dyDescent="0.2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</row>
    <row r="175" spans="1:27" ht="15.75" customHeight="1" x14ac:dyDescent="0.2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</row>
    <row r="176" spans="1:27" ht="15.75" customHeight="1" x14ac:dyDescent="0.2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</row>
    <row r="177" spans="1:27" ht="15.75" customHeight="1" x14ac:dyDescent="0.2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</row>
    <row r="178" spans="1:27" ht="15.75" customHeight="1" x14ac:dyDescent="0.2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</row>
    <row r="179" spans="1:27" ht="15.75" customHeight="1" x14ac:dyDescent="0.2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</row>
    <row r="180" spans="1:27" ht="15.75" customHeight="1" x14ac:dyDescent="0.2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</row>
    <row r="181" spans="1:27" ht="15.75" customHeight="1" x14ac:dyDescent="0.2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</row>
    <row r="182" spans="1:27" ht="15.75" customHeight="1" x14ac:dyDescent="0.2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</row>
    <row r="183" spans="1:27" ht="15.75" customHeight="1" x14ac:dyDescent="0.2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</row>
    <row r="184" spans="1:27" ht="15.75" customHeight="1" x14ac:dyDescent="0.2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</row>
    <row r="185" spans="1:27" ht="15.75" customHeight="1" x14ac:dyDescent="0.2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</row>
    <row r="186" spans="1:27" ht="15.75" customHeight="1" x14ac:dyDescent="0.2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</row>
    <row r="187" spans="1:27" ht="15.75" customHeight="1" x14ac:dyDescent="0.2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</row>
    <row r="188" spans="1:27" ht="15.75" customHeight="1" x14ac:dyDescent="0.2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</row>
    <row r="189" spans="1:27" ht="15.75" customHeight="1" x14ac:dyDescent="0.2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</row>
    <row r="190" spans="1:27" ht="15.75" customHeight="1" x14ac:dyDescent="0.2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</row>
    <row r="191" spans="1:27" ht="15.75" customHeight="1" x14ac:dyDescent="0.2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</row>
    <row r="192" spans="1:27" ht="15.75" customHeight="1" x14ac:dyDescent="0.2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</row>
    <row r="193" spans="1:27" ht="15.75" customHeight="1" x14ac:dyDescent="0.2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</row>
    <row r="194" spans="1:27" ht="15.75" customHeight="1" x14ac:dyDescent="0.2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</row>
    <row r="195" spans="1:27" ht="15.75" customHeight="1" x14ac:dyDescent="0.2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</row>
    <row r="196" spans="1:27" ht="15.75" customHeight="1" x14ac:dyDescent="0.2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</row>
    <row r="197" spans="1:27" ht="15.75" customHeight="1" x14ac:dyDescent="0.2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</row>
    <row r="198" spans="1:27" ht="15.75" customHeight="1" x14ac:dyDescent="0.2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</row>
    <row r="199" spans="1:27" ht="15.75" customHeight="1" x14ac:dyDescent="0.2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</row>
    <row r="200" spans="1:27" ht="15.75" customHeight="1" x14ac:dyDescent="0.2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</row>
    <row r="201" spans="1:27" ht="15.75" customHeight="1" x14ac:dyDescent="0.2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</row>
    <row r="202" spans="1:27" ht="15.75" customHeight="1" x14ac:dyDescent="0.2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</row>
    <row r="203" spans="1:27" ht="15.75" customHeight="1" x14ac:dyDescent="0.2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</row>
    <row r="204" spans="1:27" ht="15.75" customHeight="1" x14ac:dyDescent="0.2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</row>
    <row r="205" spans="1:27" ht="15.75" customHeight="1" x14ac:dyDescent="0.2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</row>
    <row r="206" spans="1:27" ht="15.75" customHeight="1" x14ac:dyDescent="0.2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</row>
    <row r="207" spans="1:27" ht="15.75" customHeight="1" x14ac:dyDescent="0.2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</row>
    <row r="208" spans="1:27" ht="15.75" customHeight="1" x14ac:dyDescent="0.2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</row>
    <row r="209" spans="1:27" ht="15.75" customHeight="1" x14ac:dyDescent="0.2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</row>
    <row r="210" spans="1:27" ht="15.75" customHeight="1" x14ac:dyDescent="0.2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</row>
    <row r="211" spans="1:27" ht="15.75" customHeight="1" x14ac:dyDescent="0.2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</row>
    <row r="212" spans="1:27" ht="15.75" customHeight="1" x14ac:dyDescent="0.2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</row>
    <row r="213" spans="1:27" ht="15.75" customHeight="1" x14ac:dyDescent="0.2">
      <c r="A213" s="70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</row>
    <row r="214" spans="1:27" ht="15.75" customHeight="1" x14ac:dyDescent="0.2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</row>
    <row r="215" spans="1:27" ht="15.75" customHeight="1" x14ac:dyDescent="0.2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</row>
    <row r="216" spans="1:27" ht="15.75" customHeight="1" x14ac:dyDescent="0.2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</row>
    <row r="217" spans="1:27" ht="15.75" customHeight="1" x14ac:dyDescent="0.2">
      <c r="A217" s="70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</row>
    <row r="218" spans="1:27" ht="15.75" customHeight="1" x14ac:dyDescent="0.2">
      <c r="A218" s="70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</row>
    <row r="219" spans="1:27" ht="15.75" customHeight="1" x14ac:dyDescent="0.2">
      <c r="A219" s="70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</row>
    <row r="220" spans="1:27" ht="15.75" customHeight="1" x14ac:dyDescent="0.2">
      <c r="A220" s="70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</row>
    <row r="221" spans="1:27" ht="15.75" customHeight="1" x14ac:dyDescent="0.2">
      <c r="A221" s="70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</row>
    <row r="222" spans="1:27" ht="15.75" customHeight="1" x14ac:dyDescent="0.2">
      <c r="A222" s="70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</row>
    <row r="223" spans="1:27" ht="15.75" customHeight="1" x14ac:dyDescent="0.2">
      <c r="A223" s="70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</row>
    <row r="224" spans="1:27" ht="15.75" customHeight="1" x14ac:dyDescent="0.2">
      <c r="A224" s="70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</row>
    <row r="225" spans="1:27" ht="15.75" customHeight="1" x14ac:dyDescent="0.2">
      <c r="A225" s="70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</row>
    <row r="226" spans="1:27" ht="15.75" customHeight="1" x14ac:dyDescent="0.2">
      <c r="A226" s="70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</row>
    <row r="227" spans="1:27" ht="15.75" customHeight="1" x14ac:dyDescent="0.2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</row>
    <row r="228" spans="1:27" ht="15.75" customHeight="1" x14ac:dyDescent="0.2">
      <c r="A228" s="70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</row>
    <row r="229" spans="1:27" ht="15.75" customHeight="1" x14ac:dyDescent="0.2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</row>
    <row r="230" spans="1:27" ht="15.75" customHeight="1" x14ac:dyDescent="0.2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</row>
    <row r="231" spans="1:27" ht="15.75" customHeight="1" x14ac:dyDescent="0.2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</row>
    <row r="232" spans="1:27" ht="15.75" customHeight="1" x14ac:dyDescent="0.2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</row>
    <row r="233" spans="1:27" ht="15.75" customHeight="1" x14ac:dyDescent="0.2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</row>
    <row r="234" spans="1:27" ht="15.75" customHeight="1" x14ac:dyDescent="0.2">
      <c r="A234" s="70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</row>
    <row r="235" spans="1:27" ht="15.75" customHeight="1" x14ac:dyDescent="0.2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</row>
    <row r="236" spans="1:27" ht="15.75" customHeight="1" x14ac:dyDescent="0.2">
      <c r="A236" s="70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</row>
    <row r="237" spans="1:27" ht="15.75" customHeight="1" x14ac:dyDescent="0.2">
      <c r="A237" s="70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</row>
    <row r="238" spans="1:27" ht="15.75" customHeight="1" x14ac:dyDescent="0.2">
      <c r="A238" s="70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</row>
    <row r="239" spans="1:27" ht="15.75" customHeight="1" x14ac:dyDescent="0.2">
      <c r="A239" s="70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</row>
    <row r="240" spans="1:27" ht="15.75" customHeight="1" x14ac:dyDescent="0.2">
      <c r="A240" s="70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</row>
    <row r="241" spans="1:27" ht="15.75" customHeight="1" x14ac:dyDescent="0.2">
      <c r="A241" s="70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</row>
    <row r="242" spans="1:27" ht="15.75" customHeight="1" x14ac:dyDescent="0.2">
      <c r="A242" s="70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</row>
    <row r="243" spans="1:27" ht="15.75" customHeight="1" x14ac:dyDescent="0.2">
      <c r="A243" s="70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</row>
    <row r="244" spans="1:27" ht="15.75" customHeight="1" x14ac:dyDescent="0.2">
      <c r="A244" s="70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</row>
    <row r="245" spans="1:27" ht="15.75" customHeight="1" x14ac:dyDescent="0.2">
      <c r="A245" s="70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</row>
    <row r="246" spans="1:27" ht="15.75" customHeight="1" x14ac:dyDescent="0.2">
      <c r="A246" s="70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</row>
    <row r="247" spans="1:27" ht="15.75" customHeight="1" x14ac:dyDescent="0.2">
      <c r="A247" s="70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</row>
    <row r="248" spans="1:27" ht="15.75" customHeight="1" x14ac:dyDescent="0.2">
      <c r="A248" s="70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</row>
    <row r="249" spans="1:27" ht="15.75" customHeight="1" x14ac:dyDescent="0.2">
      <c r="A249" s="70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</row>
    <row r="250" spans="1:27" ht="15.75" customHeight="1" x14ac:dyDescent="0.2">
      <c r="A250" s="70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</row>
    <row r="251" spans="1:27" ht="15.75" customHeight="1" x14ac:dyDescent="0.2">
      <c r="A251" s="70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</row>
    <row r="252" spans="1:27" ht="15.75" customHeight="1" x14ac:dyDescent="0.2">
      <c r="A252" s="70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</row>
    <row r="253" spans="1:27" ht="15.75" customHeight="1" x14ac:dyDescent="0.2">
      <c r="A253" s="70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</row>
    <row r="254" spans="1:27" ht="15.75" customHeight="1" x14ac:dyDescent="0.2">
      <c r="A254" s="70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</row>
    <row r="255" spans="1:27" ht="15.75" customHeight="1" x14ac:dyDescent="0.2">
      <c r="A255" s="70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</row>
    <row r="256" spans="1:27" ht="15.75" customHeight="1" x14ac:dyDescent="0.2">
      <c r="A256" s="70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</row>
    <row r="257" spans="1:27" ht="15.75" customHeight="1" x14ac:dyDescent="0.2">
      <c r="A257" s="70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</row>
    <row r="258" spans="1:27" ht="15.75" customHeight="1" x14ac:dyDescent="0.2">
      <c r="A258" s="70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</row>
    <row r="259" spans="1:27" ht="15.75" customHeight="1" x14ac:dyDescent="0.2">
      <c r="A259" s="70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</row>
    <row r="260" spans="1:27" ht="15.75" customHeight="1" x14ac:dyDescent="0.2">
      <c r="A260" s="70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</row>
    <row r="261" spans="1:27" ht="15.75" customHeight="1" x14ac:dyDescent="0.2">
      <c r="A261" s="70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</row>
    <row r="262" spans="1:27" ht="15.75" customHeight="1" x14ac:dyDescent="0.2">
      <c r="A262" s="70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</row>
    <row r="263" spans="1:27" ht="15.75" customHeight="1" x14ac:dyDescent="0.2">
      <c r="A263" s="70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</row>
    <row r="264" spans="1:27" ht="15.75" customHeight="1" x14ac:dyDescent="0.2">
      <c r="A264" s="70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</row>
    <row r="265" spans="1:27" ht="15.75" customHeight="1" x14ac:dyDescent="0.2">
      <c r="A265" s="70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</row>
    <row r="266" spans="1:27" ht="15.75" customHeight="1" x14ac:dyDescent="0.2">
      <c r="A266" s="70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</row>
    <row r="267" spans="1:27" ht="15.75" customHeight="1" x14ac:dyDescent="0.2">
      <c r="A267" s="70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</row>
    <row r="268" spans="1:27" ht="15.75" customHeight="1" x14ac:dyDescent="0.2">
      <c r="A268" s="70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</row>
    <row r="269" spans="1:27" ht="15.75" customHeight="1" x14ac:dyDescent="0.2">
      <c r="A269" s="70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</row>
    <row r="270" spans="1:27" ht="15.75" customHeight="1" x14ac:dyDescent="0.2">
      <c r="A270" s="70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</row>
    <row r="271" spans="1:27" ht="15.75" customHeight="1" x14ac:dyDescent="0.2">
      <c r="A271" s="70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</row>
    <row r="272" spans="1:27" ht="15.75" customHeight="1" x14ac:dyDescent="0.2">
      <c r="A272" s="70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</row>
    <row r="273" spans="1:27" ht="15.75" customHeight="1" x14ac:dyDescent="0.2">
      <c r="A273" s="70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</row>
    <row r="274" spans="1:27" ht="15.75" customHeight="1" x14ac:dyDescent="0.2">
      <c r="A274" s="70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</row>
    <row r="275" spans="1:27" ht="15.75" customHeight="1" x14ac:dyDescent="0.2">
      <c r="A275" s="70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</row>
    <row r="276" spans="1:27" ht="15.75" customHeight="1" x14ac:dyDescent="0.2">
      <c r="A276" s="70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</row>
    <row r="277" spans="1:27" ht="15.75" customHeight="1" x14ac:dyDescent="0.2">
      <c r="A277" s="70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</row>
    <row r="278" spans="1:27" ht="15.75" customHeight="1" x14ac:dyDescent="0.2">
      <c r="A278" s="70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</row>
    <row r="279" spans="1:27" ht="15.75" customHeight="1" x14ac:dyDescent="0.2">
      <c r="A279" s="70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</row>
    <row r="280" spans="1:27" ht="15.75" customHeight="1" x14ac:dyDescent="0.2">
      <c r="A280" s="70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</row>
    <row r="281" spans="1:27" ht="15.75" customHeight="1" x14ac:dyDescent="0.2">
      <c r="A281" s="70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</row>
    <row r="282" spans="1:27" ht="15.75" customHeight="1" x14ac:dyDescent="0.2">
      <c r="A282" s="70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</row>
    <row r="283" spans="1:27" ht="15.75" customHeight="1" x14ac:dyDescent="0.2">
      <c r="A283" s="70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</row>
    <row r="284" spans="1:27" ht="15.75" customHeight="1" x14ac:dyDescent="0.2">
      <c r="A284" s="70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</row>
    <row r="285" spans="1:27" ht="15.75" customHeight="1" x14ac:dyDescent="0.2">
      <c r="A285" s="70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</row>
    <row r="286" spans="1:27" ht="15.75" customHeight="1" x14ac:dyDescent="0.2">
      <c r="A286" s="70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</row>
    <row r="287" spans="1:27" ht="15.75" customHeight="1" x14ac:dyDescent="0.2">
      <c r="A287" s="70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</row>
    <row r="288" spans="1:27" ht="15.75" customHeight="1" x14ac:dyDescent="0.2">
      <c r="A288" s="70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</row>
    <row r="289" spans="1:27" ht="15.75" customHeight="1" x14ac:dyDescent="0.2">
      <c r="A289" s="70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</row>
    <row r="290" spans="1:27" ht="15.75" customHeight="1" x14ac:dyDescent="0.2">
      <c r="A290" s="70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</row>
    <row r="291" spans="1:27" ht="15.75" customHeight="1" x14ac:dyDescent="0.2">
      <c r="A291" s="70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</row>
    <row r="292" spans="1:27" ht="15.75" customHeight="1" x14ac:dyDescent="0.2">
      <c r="A292" s="70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</row>
    <row r="293" spans="1:27" ht="15.75" customHeight="1" x14ac:dyDescent="0.2">
      <c r="A293" s="70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</row>
    <row r="294" spans="1:27" ht="15.75" customHeight="1" x14ac:dyDescent="0.2">
      <c r="A294" s="70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</row>
    <row r="295" spans="1:27" ht="15.75" customHeight="1" x14ac:dyDescent="0.2">
      <c r="A295" s="70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</row>
    <row r="296" spans="1:27" ht="15.75" customHeight="1" x14ac:dyDescent="0.2">
      <c r="A296" s="70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</row>
    <row r="297" spans="1:27" ht="15.75" customHeight="1" x14ac:dyDescent="0.2">
      <c r="A297" s="70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/>
    </row>
    <row r="298" spans="1:27" ht="15.75" customHeight="1" x14ac:dyDescent="0.2">
      <c r="A298" s="70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</row>
    <row r="299" spans="1:27" ht="15.75" customHeight="1" x14ac:dyDescent="0.2">
      <c r="A299" s="70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</row>
    <row r="300" spans="1:27" ht="15.75" customHeight="1" x14ac:dyDescent="0.2">
      <c r="A300" s="70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</row>
    <row r="301" spans="1:27" ht="15.75" customHeight="1" x14ac:dyDescent="0.2">
      <c r="A301" s="70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</row>
    <row r="302" spans="1:27" ht="15.75" customHeight="1" x14ac:dyDescent="0.2">
      <c r="A302" s="70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</row>
    <row r="303" spans="1:27" ht="15.75" customHeight="1" x14ac:dyDescent="0.2">
      <c r="A303" s="70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</row>
    <row r="304" spans="1:27" ht="15.75" customHeight="1" x14ac:dyDescent="0.2">
      <c r="A304" s="70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</row>
    <row r="305" spans="1:27" ht="15.75" customHeight="1" x14ac:dyDescent="0.2">
      <c r="A305" s="70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</row>
    <row r="306" spans="1:27" ht="15.75" customHeight="1" x14ac:dyDescent="0.2">
      <c r="A306" s="70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</row>
    <row r="307" spans="1:27" ht="15.75" customHeight="1" x14ac:dyDescent="0.2">
      <c r="A307" s="70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</row>
    <row r="308" spans="1:27" ht="15.75" customHeight="1" x14ac:dyDescent="0.2">
      <c r="A308" s="70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</row>
    <row r="309" spans="1:27" ht="15.75" customHeight="1" x14ac:dyDescent="0.2">
      <c r="A309" s="70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</row>
    <row r="310" spans="1:27" ht="15.75" customHeight="1" x14ac:dyDescent="0.2">
      <c r="A310" s="70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</row>
    <row r="311" spans="1:27" ht="15.75" customHeight="1" x14ac:dyDescent="0.2">
      <c r="A311" s="70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  <c r="AA311" s="70"/>
    </row>
    <row r="312" spans="1:27" ht="15.75" customHeight="1" x14ac:dyDescent="0.2">
      <c r="A312" s="70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/>
    </row>
    <row r="313" spans="1:27" ht="15.75" customHeight="1" x14ac:dyDescent="0.2">
      <c r="A313" s="70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</row>
    <row r="314" spans="1:27" ht="15.75" customHeight="1" x14ac:dyDescent="0.2">
      <c r="A314" s="70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/>
    </row>
    <row r="315" spans="1:27" ht="15.75" customHeight="1" x14ac:dyDescent="0.2">
      <c r="A315" s="70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</row>
    <row r="316" spans="1:27" ht="15.75" customHeight="1" x14ac:dyDescent="0.2">
      <c r="A316" s="70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</row>
    <row r="317" spans="1:27" ht="15.75" customHeight="1" x14ac:dyDescent="0.2">
      <c r="A317" s="70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</row>
    <row r="318" spans="1:27" ht="15.75" customHeight="1" x14ac:dyDescent="0.2">
      <c r="A318" s="70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</row>
    <row r="319" spans="1:27" ht="15.75" customHeight="1" x14ac:dyDescent="0.2">
      <c r="A319" s="70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</row>
    <row r="320" spans="1:27" ht="15.75" customHeight="1" x14ac:dyDescent="0.2">
      <c r="A320" s="70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</row>
    <row r="321" spans="1:27" ht="15.75" customHeight="1" x14ac:dyDescent="0.2">
      <c r="A321" s="70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</row>
    <row r="322" spans="1:27" ht="15.75" customHeight="1" x14ac:dyDescent="0.2">
      <c r="A322" s="70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</row>
    <row r="323" spans="1:27" ht="15.75" customHeight="1" x14ac:dyDescent="0.2">
      <c r="A323" s="70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</row>
    <row r="324" spans="1:27" ht="15.75" customHeight="1" x14ac:dyDescent="0.2">
      <c r="A324" s="70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</row>
    <row r="325" spans="1:27" ht="15.75" customHeight="1" x14ac:dyDescent="0.2">
      <c r="A325" s="70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</row>
    <row r="326" spans="1:27" ht="15.75" customHeight="1" x14ac:dyDescent="0.2">
      <c r="A326" s="70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</row>
    <row r="327" spans="1:27" ht="15.75" customHeight="1" x14ac:dyDescent="0.2">
      <c r="A327" s="70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</row>
    <row r="328" spans="1:27" ht="15.75" customHeight="1" x14ac:dyDescent="0.2">
      <c r="A328" s="70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</row>
    <row r="329" spans="1:27" ht="15.75" customHeight="1" x14ac:dyDescent="0.2">
      <c r="A329" s="70"/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</row>
    <row r="330" spans="1:27" ht="15.75" customHeight="1" x14ac:dyDescent="0.2">
      <c r="A330" s="70"/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</row>
    <row r="331" spans="1:27" ht="15.75" customHeight="1" x14ac:dyDescent="0.2">
      <c r="A331" s="70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</row>
    <row r="332" spans="1:27" ht="15.75" customHeight="1" x14ac:dyDescent="0.2">
      <c r="A332" s="70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</row>
    <row r="333" spans="1:27" ht="15.75" customHeight="1" x14ac:dyDescent="0.2">
      <c r="A333" s="70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70"/>
    </row>
    <row r="334" spans="1:27" ht="15.75" customHeight="1" x14ac:dyDescent="0.2">
      <c r="A334" s="70"/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</row>
    <row r="335" spans="1:27" ht="15.75" customHeight="1" x14ac:dyDescent="0.2">
      <c r="A335" s="70"/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</row>
    <row r="336" spans="1:27" ht="15.75" customHeight="1" x14ac:dyDescent="0.2">
      <c r="A336" s="70"/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</row>
    <row r="337" spans="1:27" ht="15.75" customHeight="1" x14ac:dyDescent="0.2">
      <c r="A337" s="70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</row>
    <row r="338" spans="1:27" ht="15.75" customHeight="1" x14ac:dyDescent="0.2">
      <c r="A338" s="70"/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</row>
    <row r="339" spans="1:27" ht="15.75" customHeight="1" x14ac:dyDescent="0.2">
      <c r="A339" s="70"/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</row>
    <row r="340" spans="1:27" ht="15.75" customHeight="1" x14ac:dyDescent="0.2">
      <c r="A340" s="70"/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  <c r="AA340" s="70"/>
    </row>
    <row r="341" spans="1:27" ht="15.75" customHeight="1" x14ac:dyDescent="0.2">
      <c r="A341" s="70"/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  <c r="AA341" s="70"/>
    </row>
    <row r="342" spans="1:27" ht="15.75" customHeight="1" x14ac:dyDescent="0.2">
      <c r="A342" s="70"/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/>
    </row>
    <row r="343" spans="1:27" ht="15.75" customHeight="1" x14ac:dyDescent="0.2">
      <c r="A343" s="70"/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/>
    </row>
    <row r="344" spans="1:27" ht="15.75" customHeight="1" x14ac:dyDescent="0.2">
      <c r="A344" s="70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70"/>
    </row>
    <row r="345" spans="1:27" ht="15.75" customHeight="1" x14ac:dyDescent="0.2">
      <c r="A345" s="70"/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</row>
    <row r="346" spans="1:27" ht="15.75" customHeight="1" x14ac:dyDescent="0.2">
      <c r="A346" s="70"/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  <c r="AA346" s="70"/>
    </row>
    <row r="347" spans="1:27" ht="15.75" customHeight="1" x14ac:dyDescent="0.2">
      <c r="A347" s="70"/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</row>
    <row r="348" spans="1:27" ht="15.75" customHeight="1" x14ac:dyDescent="0.2">
      <c r="A348" s="70"/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</row>
    <row r="349" spans="1:27" ht="15.75" customHeight="1" x14ac:dyDescent="0.2">
      <c r="A349" s="70"/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</row>
    <row r="350" spans="1:27" ht="15.75" customHeight="1" x14ac:dyDescent="0.2">
      <c r="A350" s="70"/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</row>
    <row r="351" spans="1:27" ht="15.75" customHeight="1" x14ac:dyDescent="0.2">
      <c r="A351" s="70"/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</row>
    <row r="352" spans="1:27" ht="15.75" customHeight="1" x14ac:dyDescent="0.2">
      <c r="A352" s="70"/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</row>
    <row r="353" spans="1:27" ht="15.75" customHeight="1" x14ac:dyDescent="0.2">
      <c r="A353" s="70"/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</row>
    <row r="354" spans="1:27" ht="15.75" customHeight="1" x14ac:dyDescent="0.2">
      <c r="A354" s="70"/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/>
    </row>
    <row r="355" spans="1:27" ht="15.75" customHeight="1" x14ac:dyDescent="0.2">
      <c r="A355" s="70"/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</row>
    <row r="356" spans="1:27" ht="15.75" customHeight="1" x14ac:dyDescent="0.2">
      <c r="A356" s="70"/>
      <c r="B356" s="70"/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70"/>
    </row>
    <row r="357" spans="1:27" ht="15.75" customHeight="1" x14ac:dyDescent="0.2">
      <c r="A357" s="70"/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</row>
    <row r="358" spans="1:27" ht="15.75" customHeight="1" x14ac:dyDescent="0.2">
      <c r="A358" s="70"/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</row>
    <row r="359" spans="1:27" ht="15.75" customHeight="1" x14ac:dyDescent="0.2">
      <c r="A359" s="70"/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</row>
    <row r="360" spans="1:27" ht="15.75" customHeight="1" x14ac:dyDescent="0.2">
      <c r="A360" s="70"/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  <c r="AA360" s="70"/>
    </row>
    <row r="361" spans="1:27" ht="15.75" customHeight="1" x14ac:dyDescent="0.2">
      <c r="A361" s="70"/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  <c r="AA361" s="70"/>
    </row>
    <row r="362" spans="1:27" ht="15.75" customHeight="1" x14ac:dyDescent="0.2">
      <c r="A362" s="70"/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/>
    </row>
    <row r="363" spans="1:27" ht="15.75" customHeight="1" x14ac:dyDescent="0.2">
      <c r="A363" s="70"/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/>
    </row>
    <row r="364" spans="1:27" ht="15.75" customHeight="1" x14ac:dyDescent="0.2">
      <c r="A364" s="70"/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</row>
    <row r="365" spans="1:27" ht="15.75" customHeight="1" x14ac:dyDescent="0.2">
      <c r="A365" s="70"/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  <c r="AA365" s="70"/>
    </row>
    <row r="366" spans="1:27" ht="15.75" customHeight="1" x14ac:dyDescent="0.2">
      <c r="A366" s="70"/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  <c r="AA366" s="70"/>
    </row>
    <row r="367" spans="1:27" ht="15.75" customHeight="1" x14ac:dyDescent="0.2">
      <c r="A367" s="70"/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70"/>
    </row>
    <row r="368" spans="1:27" ht="15.75" customHeight="1" x14ac:dyDescent="0.2">
      <c r="A368" s="70"/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  <c r="AA368" s="70"/>
    </row>
    <row r="369" spans="1:27" ht="15.75" customHeight="1" x14ac:dyDescent="0.2">
      <c r="A369" s="70"/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</row>
    <row r="370" spans="1:27" ht="15.75" customHeight="1" x14ac:dyDescent="0.2">
      <c r="A370" s="70"/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</row>
    <row r="371" spans="1:27" ht="15.75" customHeight="1" x14ac:dyDescent="0.2">
      <c r="A371" s="70"/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</row>
    <row r="372" spans="1:27" ht="15.75" customHeight="1" x14ac:dyDescent="0.2">
      <c r="A372" s="70"/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  <c r="AA372" s="70"/>
    </row>
    <row r="373" spans="1:27" ht="15.75" customHeight="1" x14ac:dyDescent="0.2">
      <c r="A373" s="70"/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</row>
    <row r="374" spans="1:27" ht="15.75" customHeight="1" x14ac:dyDescent="0.2">
      <c r="A374" s="70"/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  <c r="AA374" s="70"/>
    </row>
    <row r="375" spans="1:27" ht="15.75" customHeight="1" x14ac:dyDescent="0.2">
      <c r="A375" s="70"/>
      <c r="B375" s="70"/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70"/>
    </row>
    <row r="376" spans="1:27" ht="15.75" customHeight="1" x14ac:dyDescent="0.2">
      <c r="A376" s="70"/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  <c r="AA376" s="70"/>
    </row>
    <row r="377" spans="1:27" ht="15.75" customHeight="1" x14ac:dyDescent="0.2">
      <c r="A377" s="70"/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</row>
    <row r="378" spans="1:27" ht="15.75" customHeight="1" x14ac:dyDescent="0.2">
      <c r="A378" s="70"/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</row>
    <row r="379" spans="1:27" ht="15.75" customHeight="1" x14ac:dyDescent="0.2">
      <c r="A379" s="70"/>
      <c r="B379" s="70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  <c r="AA379" s="70"/>
    </row>
    <row r="380" spans="1:27" ht="15.75" customHeight="1" x14ac:dyDescent="0.2">
      <c r="A380" s="70"/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70"/>
    </row>
    <row r="381" spans="1:27" ht="15.75" customHeight="1" x14ac:dyDescent="0.2">
      <c r="A381" s="70"/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  <c r="AA381" s="70"/>
    </row>
    <row r="382" spans="1:27" ht="15.75" customHeight="1" x14ac:dyDescent="0.2">
      <c r="A382" s="70"/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  <c r="AA382" s="70"/>
    </row>
    <row r="383" spans="1:27" ht="15.75" customHeight="1" x14ac:dyDescent="0.2">
      <c r="A383" s="70"/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  <c r="AA383" s="70"/>
    </row>
    <row r="384" spans="1:27" ht="15.75" customHeight="1" x14ac:dyDescent="0.2">
      <c r="A384" s="70"/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</row>
    <row r="385" spans="1:27" ht="15.75" customHeight="1" x14ac:dyDescent="0.2">
      <c r="A385" s="70"/>
      <c r="B385" s="70"/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</row>
    <row r="386" spans="1:27" ht="15.75" customHeight="1" x14ac:dyDescent="0.2">
      <c r="A386" s="70"/>
      <c r="B386" s="70"/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  <c r="AA386" s="70"/>
    </row>
    <row r="387" spans="1:27" ht="15.75" customHeight="1" x14ac:dyDescent="0.2">
      <c r="A387" s="70"/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  <c r="AA387" s="70"/>
    </row>
    <row r="388" spans="1:27" ht="15.75" customHeight="1" x14ac:dyDescent="0.2">
      <c r="A388" s="70"/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70"/>
    </row>
    <row r="389" spans="1:27" ht="15.75" customHeight="1" x14ac:dyDescent="0.2">
      <c r="A389" s="70"/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  <c r="AA389" s="70"/>
    </row>
    <row r="390" spans="1:27" ht="15.75" customHeight="1" x14ac:dyDescent="0.2">
      <c r="A390" s="70"/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  <c r="AA390" s="70"/>
    </row>
    <row r="391" spans="1:27" ht="15.75" customHeight="1" x14ac:dyDescent="0.2">
      <c r="A391" s="70"/>
      <c r="B391" s="70"/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70"/>
    </row>
    <row r="392" spans="1:27" ht="15.75" customHeight="1" x14ac:dyDescent="0.2">
      <c r="A392" s="70"/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/>
    </row>
    <row r="393" spans="1:27" ht="15.75" customHeight="1" x14ac:dyDescent="0.2">
      <c r="A393" s="70"/>
      <c r="B393" s="70"/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  <c r="AA393" s="70"/>
    </row>
    <row r="394" spans="1:27" ht="15.75" customHeight="1" x14ac:dyDescent="0.2">
      <c r="A394" s="70"/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/>
    </row>
    <row r="395" spans="1:27" ht="15.75" customHeight="1" x14ac:dyDescent="0.2">
      <c r="A395" s="70"/>
      <c r="B395" s="70"/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</row>
    <row r="396" spans="1:27" ht="15.75" customHeight="1" x14ac:dyDescent="0.2">
      <c r="A396" s="70"/>
      <c r="B396" s="70"/>
      <c r="C396" s="70"/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  <c r="AA396" s="70"/>
    </row>
    <row r="397" spans="1:27" ht="15.75" customHeight="1" x14ac:dyDescent="0.2">
      <c r="A397" s="70"/>
      <c r="B397" s="70"/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</row>
    <row r="398" spans="1:27" ht="15.75" customHeight="1" x14ac:dyDescent="0.2">
      <c r="A398" s="70"/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</row>
    <row r="399" spans="1:27" ht="15.75" customHeight="1" x14ac:dyDescent="0.2">
      <c r="A399" s="70"/>
      <c r="B399" s="70"/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</row>
    <row r="400" spans="1:27" ht="15.75" customHeight="1" x14ac:dyDescent="0.2">
      <c r="A400" s="70"/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  <c r="AA400" s="70"/>
    </row>
    <row r="401" spans="1:27" ht="15.75" customHeight="1" x14ac:dyDescent="0.2">
      <c r="A401" s="70"/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</row>
    <row r="402" spans="1:27" ht="15.75" customHeight="1" x14ac:dyDescent="0.2">
      <c r="A402" s="70"/>
      <c r="B402" s="70"/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</row>
    <row r="403" spans="1:27" ht="15.75" customHeight="1" x14ac:dyDescent="0.2">
      <c r="A403" s="70"/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</row>
    <row r="404" spans="1:27" ht="15.75" customHeight="1" x14ac:dyDescent="0.2">
      <c r="A404" s="70"/>
      <c r="B404" s="70"/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  <c r="AA404" s="70"/>
    </row>
    <row r="405" spans="1:27" ht="15.75" customHeight="1" x14ac:dyDescent="0.2">
      <c r="A405" s="70"/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</row>
    <row r="406" spans="1:27" ht="15.75" customHeight="1" x14ac:dyDescent="0.2">
      <c r="A406" s="70"/>
      <c r="B406" s="70"/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  <c r="AA406" s="70"/>
    </row>
    <row r="407" spans="1:27" ht="15.75" customHeight="1" x14ac:dyDescent="0.2">
      <c r="A407" s="70"/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</row>
    <row r="408" spans="1:27" ht="15.75" customHeight="1" x14ac:dyDescent="0.2">
      <c r="A408" s="70"/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</row>
    <row r="409" spans="1:27" ht="15.75" customHeight="1" x14ac:dyDescent="0.2">
      <c r="A409" s="70"/>
      <c r="B409" s="70"/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</row>
    <row r="410" spans="1:27" ht="15.75" customHeight="1" x14ac:dyDescent="0.2">
      <c r="A410" s="70"/>
      <c r="B410" s="70"/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</row>
    <row r="411" spans="1:27" ht="15.75" customHeight="1" x14ac:dyDescent="0.2">
      <c r="A411" s="70"/>
      <c r="B411" s="70"/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</row>
    <row r="412" spans="1:27" ht="15.75" customHeight="1" x14ac:dyDescent="0.2">
      <c r="A412" s="70"/>
      <c r="B412" s="70"/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</row>
    <row r="413" spans="1:27" ht="15.75" customHeight="1" x14ac:dyDescent="0.2">
      <c r="A413" s="70"/>
      <c r="B413" s="70"/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</row>
    <row r="414" spans="1:27" ht="15.75" customHeight="1" x14ac:dyDescent="0.2">
      <c r="A414" s="70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</row>
    <row r="415" spans="1:27" ht="15.75" customHeight="1" x14ac:dyDescent="0.2">
      <c r="A415" s="70"/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</row>
    <row r="416" spans="1:27" ht="15.75" customHeight="1" x14ac:dyDescent="0.2">
      <c r="A416" s="70"/>
      <c r="B416" s="70"/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  <c r="AA416" s="70"/>
    </row>
    <row r="417" spans="1:27" ht="15.75" customHeight="1" x14ac:dyDescent="0.2">
      <c r="A417" s="70"/>
      <c r="B417" s="70"/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  <c r="AA417" s="70"/>
    </row>
    <row r="418" spans="1:27" ht="15.75" customHeight="1" x14ac:dyDescent="0.2">
      <c r="A418" s="70"/>
      <c r="B418" s="70"/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  <c r="AA418" s="70"/>
    </row>
    <row r="419" spans="1:27" ht="15.75" customHeight="1" x14ac:dyDescent="0.2">
      <c r="A419" s="70"/>
      <c r="B419" s="70"/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  <c r="AA419" s="70"/>
    </row>
    <row r="420" spans="1:27" ht="15.75" customHeight="1" x14ac:dyDescent="0.2">
      <c r="A420" s="70"/>
      <c r="B420" s="70"/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</row>
    <row r="421" spans="1:27" ht="15.75" customHeight="1" x14ac:dyDescent="0.2">
      <c r="A421" s="70"/>
      <c r="B421" s="70"/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</row>
    <row r="422" spans="1:27" ht="15.75" customHeight="1" x14ac:dyDescent="0.2">
      <c r="A422" s="70"/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/>
    </row>
    <row r="423" spans="1:27" ht="15.75" customHeight="1" x14ac:dyDescent="0.2">
      <c r="A423" s="70"/>
      <c r="B423" s="70"/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</row>
    <row r="424" spans="1:27" ht="15.75" customHeight="1" x14ac:dyDescent="0.2">
      <c r="A424" s="70"/>
      <c r="B424" s="70"/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</row>
    <row r="425" spans="1:27" ht="15.75" customHeight="1" x14ac:dyDescent="0.2">
      <c r="A425" s="70"/>
      <c r="B425" s="70"/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</row>
    <row r="426" spans="1:27" ht="15.75" customHeight="1" x14ac:dyDescent="0.2">
      <c r="A426" s="70"/>
      <c r="B426" s="70"/>
      <c r="C426" s="70"/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</row>
    <row r="427" spans="1:27" ht="15.75" customHeight="1" x14ac:dyDescent="0.2">
      <c r="A427" s="70"/>
      <c r="B427" s="70"/>
      <c r="C427" s="70"/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</row>
    <row r="428" spans="1:27" ht="15.75" customHeight="1" x14ac:dyDescent="0.2">
      <c r="A428" s="70"/>
      <c r="B428" s="70"/>
      <c r="C428" s="70"/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</row>
    <row r="429" spans="1:27" ht="15.75" customHeight="1" x14ac:dyDescent="0.2">
      <c r="A429" s="70"/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  <c r="AA429" s="70"/>
    </row>
    <row r="430" spans="1:27" ht="15.75" customHeight="1" x14ac:dyDescent="0.2">
      <c r="A430" s="70"/>
      <c r="B430" s="70"/>
      <c r="C430" s="70"/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</row>
    <row r="431" spans="1:27" ht="15.75" customHeight="1" x14ac:dyDescent="0.2">
      <c r="A431" s="70"/>
      <c r="B431" s="70"/>
      <c r="C431" s="70"/>
      <c r="D431" s="70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</row>
    <row r="432" spans="1:27" ht="15.75" customHeight="1" x14ac:dyDescent="0.2">
      <c r="A432" s="70"/>
      <c r="B432" s="70"/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</row>
    <row r="433" spans="1:27" ht="15.75" customHeight="1" x14ac:dyDescent="0.2">
      <c r="A433" s="70"/>
      <c r="B433" s="70"/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</row>
    <row r="434" spans="1:27" ht="15.75" customHeight="1" x14ac:dyDescent="0.2">
      <c r="A434" s="70"/>
      <c r="B434" s="70"/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</row>
    <row r="435" spans="1:27" ht="15.75" customHeight="1" x14ac:dyDescent="0.2">
      <c r="A435" s="70"/>
      <c r="B435" s="70"/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</row>
    <row r="436" spans="1:27" ht="15.75" customHeight="1" x14ac:dyDescent="0.2">
      <c r="A436" s="70"/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</row>
    <row r="437" spans="1:27" ht="15.75" customHeight="1" x14ac:dyDescent="0.2">
      <c r="A437" s="70"/>
      <c r="B437" s="70"/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</row>
    <row r="438" spans="1:27" ht="15.75" customHeight="1" x14ac:dyDescent="0.2">
      <c r="A438" s="70"/>
      <c r="B438" s="70"/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</row>
    <row r="439" spans="1:27" ht="15.75" customHeight="1" x14ac:dyDescent="0.2">
      <c r="A439" s="70"/>
      <c r="B439" s="70"/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  <c r="AA439" s="70"/>
    </row>
    <row r="440" spans="1:27" ht="15.75" customHeight="1" x14ac:dyDescent="0.2">
      <c r="A440" s="70"/>
      <c r="B440" s="70"/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</row>
    <row r="441" spans="1:27" ht="15.75" customHeight="1" x14ac:dyDescent="0.2">
      <c r="A441" s="70"/>
      <c r="B441" s="70"/>
      <c r="C441" s="70"/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</row>
    <row r="442" spans="1:27" ht="15.75" customHeight="1" x14ac:dyDescent="0.2">
      <c r="A442" s="70"/>
      <c r="B442" s="70"/>
      <c r="C442" s="70"/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</row>
    <row r="443" spans="1:27" ht="15.75" customHeight="1" x14ac:dyDescent="0.2">
      <c r="A443" s="70"/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</row>
    <row r="444" spans="1:27" ht="15.75" customHeight="1" x14ac:dyDescent="0.2">
      <c r="A444" s="70"/>
      <c r="B444" s="70"/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</row>
    <row r="445" spans="1:27" ht="15.75" customHeight="1" x14ac:dyDescent="0.2">
      <c r="A445" s="70"/>
      <c r="B445" s="70"/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</row>
    <row r="446" spans="1:27" ht="15.75" customHeight="1" x14ac:dyDescent="0.2">
      <c r="A446" s="70"/>
      <c r="B446" s="70"/>
      <c r="C446" s="70"/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</row>
    <row r="447" spans="1:27" ht="15.75" customHeight="1" x14ac:dyDescent="0.2">
      <c r="A447" s="70"/>
      <c r="B447" s="70"/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</row>
    <row r="448" spans="1:27" ht="15.75" customHeight="1" x14ac:dyDescent="0.2">
      <c r="A448" s="70"/>
      <c r="B448" s="70"/>
      <c r="C448" s="70"/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</row>
    <row r="449" spans="1:27" ht="15.75" customHeight="1" x14ac:dyDescent="0.2">
      <c r="A449" s="70"/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  <c r="AA449" s="70"/>
    </row>
    <row r="450" spans="1:27" ht="15.75" customHeight="1" x14ac:dyDescent="0.2">
      <c r="A450" s="70"/>
      <c r="B450" s="70"/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</row>
    <row r="451" spans="1:27" ht="15.75" customHeight="1" x14ac:dyDescent="0.2">
      <c r="A451" s="70"/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</row>
    <row r="452" spans="1:27" ht="15.75" customHeight="1" x14ac:dyDescent="0.2">
      <c r="A452" s="70"/>
      <c r="B452" s="70"/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</row>
    <row r="453" spans="1:27" ht="15.75" customHeight="1" x14ac:dyDescent="0.2">
      <c r="A453" s="70"/>
      <c r="B453" s="70"/>
      <c r="C453" s="70"/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</row>
    <row r="454" spans="1:27" ht="15.75" customHeight="1" x14ac:dyDescent="0.2">
      <c r="A454" s="70"/>
      <c r="B454" s="70"/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  <c r="AA454" s="70"/>
    </row>
    <row r="455" spans="1:27" ht="15.75" customHeight="1" x14ac:dyDescent="0.2">
      <c r="A455" s="70"/>
      <c r="B455" s="70"/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  <c r="AA455" s="70"/>
    </row>
    <row r="456" spans="1:27" ht="15.75" customHeight="1" x14ac:dyDescent="0.2">
      <c r="A456" s="70"/>
      <c r="B456" s="70"/>
      <c r="C456" s="70"/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  <c r="AA456" s="70"/>
    </row>
    <row r="457" spans="1:27" ht="15.75" customHeight="1" x14ac:dyDescent="0.2">
      <c r="A457" s="70"/>
      <c r="B457" s="70"/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/>
    </row>
    <row r="458" spans="1:27" ht="15.75" customHeight="1" x14ac:dyDescent="0.2">
      <c r="A458" s="70"/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</row>
    <row r="459" spans="1:27" ht="15.75" customHeight="1" x14ac:dyDescent="0.2">
      <c r="A459" s="70"/>
      <c r="B459" s="70"/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</row>
    <row r="460" spans="1:27" ht="15.75" customHeight="1" x14ac:dyDescent="0.2">
      <c r="A460" s="70"/>
      <c r="B460" s="70"/>
      <c r="C460" s="70"/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  <c r="AA460" s="70"/>
    </row>
    <row r="461" spans="1:27" ht="15.75" customHeight="1" x14ac:dyDescent="0.2">
      <c r="A461" s="70"/>
      <c r="B461" s="70"/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</row>
    <row r="462" spans="1:27" ht="15.75" customHeight="1" x14ac:dyDescent="0.2">
      <c r="A462" s="70"/>
      <c r="B462" s="70"/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</row>
    <row r="463" spans="1:27" ht="15.75" customHeight="1" x14ac:dyDescent="0.2">
      <c r="A463" s="70"/>
      <c r="B463" s="70"/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  <c r="AA463" s="70"/>
    </row>
    <row r="464" spans="1:27" ht="15.75" customHeight="1" x14ac:dyDescent="0.2">
      <c r="A464" s="70"/>
      <c r="B464" s="70"/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  <c r="AA464" s="70"/>
    </row>
    <row r="465" spans="1:27" ht="15.75" customHeight="1" x14ac:dyDescent="0.2">
      <c r="A465" s="70"/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</row>
    <row r="466" spans="1:27" ht="15.75" customHeight="1" x14ac:dyDescent="0.2">
      <c r="A466" s="70"/>
      <c r="B466" s="70"/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</row>
    <row r="467" spans="1:27" ht="15.75" customHeight="1" x14ac:dyDescent="0.2">
      <c r="A467" s="70"/>
      <c r="B467" s="70"/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  <c r="AA467" s="70"/>
    </row>
    <row r="468" spans="1:27" ht="15.75" customHeight="1" x14ac:dyDescent="0.2">
      <c r="A468" s="70"/>
      <c r="B468" s="70"/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</row>
    <row r="469" spans="1:27" ht="15.75" customHeight="1" x14ac:dyDescent="0.2">
      <c r="A469" s="70"/>
      <c r="B469" s="70"/>
      <c r="C469" s="70"/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</row>
    <row r="470" spans="1:27" ht="15.75" customHeight="1" x14ac:dyDescent="0.2">
      <c r="A470" s="70"/>
      <c r="B470" s="70"/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  <c r="AA470" s="70"/>
    </row>
    <row r="471" spans="1:27" ht="15.75" customHeight="1" x14ac:dyDescent="0.2">
      <c r="A471" s="70"/>
      <c r="B471" s="70"/>
      <c r="C471" s="70"/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  <c r="AA471" s="70"/>
    </row>
    <row r="472" spans="1:27" ht="15.75" customHeight="1" x14ac:dyDescent="0.2">
      <c r="A472" s="70"/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/>
    </row>
    <row r="473" spans="1:27" ht="15.75" customHeight="1" x14ac:dyDescent="0.2">
      <c r="A473" s="70"/>
      <c r="B473" s="70"/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</row>
    <row r="474" spans="1:27" ht="15.75" customHeight="1" x14ac:dyDescent="0.2">
      <c r="A474" s="70"/>
      <c r="B474" s="70"/>
      <c r="C474" s="70"/>
      <c r="D474" s="70"/>
      <c r="E474" s="70"/>
      <c r="F474" s="70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</row>
    <row r="475" spans="1:27" ht="15.75" customHeight="1" x14ac:dyDescent="0.2">
      <c r="A475" s="70"/>
      <c r="B475" s="70"/>
      <c r="C475" s="70"/>
      <c r="D475" s="70"/>
      <c r="E475" s="70"/>
      <c r="F475" s="70"/>
      <c r="G475" s="70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  <c r="AA475" s="70"/>
    </row>
    <row r="476" spans="1:27" ht="15.75" customHeight="1" x14ac:dyDescent="0.2">
      <c r="A476" s="70"/>
      <c r="B476" s="70"/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</row>
    <row r="477" spans="1:27" ht="15.75" customHeight="1" x14ac:dyDescent="0.2">
      <c r="A477" s="70"/>
      <c r="B477" s="70"/>
      <c r="C477" s="70"/>
      <c r="D477" s="70"/>
      <c r="E477" s="70"/>
      <c r="F477" s="70"/>
      <c r="G477" s="70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</row>
    <row r="478" spans="1:27" ht="15.75" customHeight="1" x14ac:dyDescent="0.2">
      <c r="A478" s="70"/>
      <c r="B478" s="70"/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  <c r="AA478" s="70"/>
    </row>
    <row r="479" spans="1:27" ht="15.75" customHeight="1" x14ac:dyDescent="0.2">
      <c r="A479" s="70"/>
      <c r="B479" s="70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  <c r="AA479" s="70"/>
    </row>
    <row r="480" spans="1:27" ht="15.75" customHeight="1" x14ac:dyDescent="0.2">
      <c r="A480" s="70"/>
      <c r="B480" s="70"/>
      <c r="C480" s="70"/>
      <c r="D480" s="70"/>
      <c r="E480" s="70"/>
      <c r="F480" s="70"/>
      <c r="G480" s="70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</row>
    <row r="481" spans="1:27" ht="15.75" customHeight="1" x14ac:dyDescent="0.2">
      <c r="A481" s="70"/>
      <c r="B481" s="70"/>
      <c r="C481" s="70"/>
      <c r="D481" s="70"/>
      <c r="E481" s="70"/>
      <c r="F481" s="70"/>
      <c r="G481" s="70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</row>
    <row r="482" spans="1:27" ht="15.75" customHeight="1" x14ac:dyDescent="0.2">
      <c r="A482" s="70"/>
      <c r="B482" s="70"/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  <c r="AA482" s="70"/>
    </row>
    <row r="483" spans="1:27" ht="15.75" customHeight="1" x14ac:dyDescent="0.2">
      <c r="A483" s="70"/>
      <c r="B483" s="70"/>
      <c r="C483" s="70"/>
      <c r="D483" s="70"/>
      <c r="E483" s="70"/>
      <c r="F483" s="70"/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</row>
    <row r="484" spans="1:27" ht="15.75" customHeight="1" x14ac:dyDescent="0.2">
      <c r="A484" s="70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</row>
    <row r="485" spans="1:27" ht="15.75" customHeight="1" x14ac:dyDescent="0.2">
      <c r="A485" s="70"/>
      <c r="B485" s="70"/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  <c r="AA485" s="70"/>
    </row>
    <row r="486" spans="1:27" ht="15.75" customHeight="1" x14ac:dyDescent="0.2">
      <c r="A486" s="70"/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  <c r="AA486" s="70"/>
    </row>
    <row r="487" spans="1:27" ht="15.75" customHeight="1" x14ac:dyDescent="0.2">
      <c r="A487" s="70"/>
      <c r="B487" s="70"/>
      <c r="C487" s="70"/>
      <c r="D487" s="70"/>
      <c r="E487" s="70"/>
      <c r="F487" s="70"/>
      <c r="G487" s="70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  <c r="AA487" s="70"/>
    </row>
    <row r="488" spans="1:27" ht="15.75" customHeight="1" x14ac:dyDescent="0.2">
      <c r="A488" s="70"/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  <c r="AA488" s="70"/>
    </row>
    <row r="489" spans="1:27" ht="15.75" customHeight="1" x14ac:dyDescent="0.2">
      <c r="A489" s="70"/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</row>
    <row r="490" spans="1:27" ht="15.75" customHeight="1" x14ac:dyDescent="0.2">
      <c r="A490" s="70"/>
      <c r="B490" s="70"/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  <c r="AA490" s="70"/>
    </row>
    <row r="491" spans="1:27" ht="15.75" customHeight="1" x14ac:dyDescent="0.2">
      <c r="A491" s="70"/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</row>
    <row r="492" spans="1:27" ht="15.75" customHeight="1" x14ac:dyDescent="0.2">
      <c r="A492" s="70"/>
      <c r="B492" s="70"/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</row>
    <row r="493" spans="1:27" ht="15.75" customHeight="1" x14ac:dyDescent="0.2">
      <c r="A493" s="70"/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  <c r="AA493" s="70"/>
    </row>
    <row r="494" spans="1:27" ht="15.75" customHeight="1" x14ac:dyDescent="0.2">
      <c r="A494" s="70"/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  <c r="AA494" s="70"/>
    </row>
    <row r="495" spans="1:27" ht="15.75" customHeight="1" x14ac:dyDescent="0.2">
      <c r="A495" s="70"/>
      <c r="B495" s="70"/>
      <c r="C495" s="70"/>
      <c r="D495" s="70"/>
      <c r="E495" s="70"/>
      <c r="F495" s="70"/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  <c r="AA495" s="70"/>
    </row>
    <row r="496" spans="1:27" ht="15.75" customHeight="1" x14ac:dyDescent="0.2">
      <c r="A496" s="70"/>
      <c r="B496" s="70"/>
      <c r="C496" s="70"/>
      <c r="D496" s="70"/>
      <c r="E496" s="70"/>
      <c r="F496" s="70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  <c r="AA496" s="70"/>
    </row>
    <row r="497" spans="1:27" ht="15.75" customHeight="1" x14ac:dyDescent="0.2">
      <c r="A497" s="70"/>
      <c r="B497" s="70"/>
      <c r="C497" s="70"/>
      <c r="D497" s="70"/>
      <c r="E497" s="70"/>
      <c r="F497" s="70"/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  <c r="AA497" s="70"/>
    </row>
    <row r="498" spans="1:27" ht="15.75" customHeight="1" x14ac:dyDescent="0.2">
      <c r="A498" s="70"/>
      <c r="B498" s="70"/>
      <c r="C498" s="70"/>
      <c r="D498" s="70"/>
      <c r="E498" s="70"/>
      <c r="F498" s="70"/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  <c r="AA498" s="70"/>
    </row>
    <row r="499" spans="1:27" ht="15.75" customHeight="1" x14ac:dyDescent="0.2">
      <c r="A499" s="70"/>
      <c r="B499" s="70"/>
      <c r="C499" s="70"/>
      <c r="D499" s="70"/>
      <c r="E499" s="70"/>
      <c r="F499" s="70"/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  <c r="AA499" s="70"/>
    </row>
    <row r="500" spans="1:27" ht="15.75" customHeight="1" x14ac:dyDescent="0.2">
      <c r="A500" s="70"/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  <c r="AA500" s="70"/>
    </row>
    <row r="501" spans="1:27" ht="15.75" customHeight="1" x14ac:dyDescent="0.2">
      <c r="A501" s="70"/>
      <c r="B501" s="70"/>
      <c r="C501" s="70"/>
      <c r="D501" s="70"/>
      <c r="E501" s="70"/>
      <c r="F501" s="70"/>
      <c r="G501" s="70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  <c r="AA501" s="70"/>
    </row>
    <row r="502" spans="1:27" ht="15.75" customHeight="1" x14ac:dyDescent="0.2">
      <c r="A502" s="70"/>
      <c r="B502" s="70"/>
      <c r="C502" s="70"/>
      <c r="D502" s="70"/>
      <c r="E502" s="70"/>
      <c r="F502" s="70"/>
      <c r="G502" s="70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  <c r="AA502" s="70"/>
    </row>
    <row r="503" spans="1:27" ht="15.75" customHeight="1" x14ac:dyDescent="0.2">
      <c r="A503" s="70"/>
      <c r="B503" s="70"/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  <c r="AA503" s="70"/>
    </row>
    <row r="504" spans="1:27" ht="15.75" customHeight="1" x14ac:dyDescent="0.2">
      <c r="A504" s="70"/>
      <c r="B504" s="70"/>
      <c r="C504" s="70"/>
      <c r="D504" s="70"/>
      <c r="E504" s="70"/>
      <c r="F504" s="70"/>
      <c r="G504" s="70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  <c r="AA504" s="70"/>
    </row>
    <row r="505" spans="1:27" ht="15.75" customHeight="1" x14ac:dyDescent="0.2">
      <c r="A505" s="70"/>
      <c r="B505" s="70"/>
      <c r="C505" s="70"/>
      <c r="D505" s="70"/>
      <c r="E505" s="70"/>
      <c r="F505" s="70"/>
      <c r="G505" s="70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  <c r="AA505" s="70"/>
    </row>
    <row r="506" spans="1:27" ht="15.75" customHeight="1" x14ac:dyDescent="0.2">
      <c r="A506" s="70"/>
      <c r="B506" s="70"/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  <c r="AA506" s="70"/>
    </row>
    <row r="507" spans="1:27" ht="15.75" customHeight="1" x14ac:dyDescent="0.2">
      <c r="A507" s="70"/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  <c r="AA507" s="70"/>
    </row>
    <row r="508" spans="1:27" ht="15.75" customHeight="1" x14ac:dyDescent="0.2">
      <c r="A508" s="70"/>
      <c r="B508" s="70"/>
      <c r="C508" s="70"/>
      <c r="D508" s="70"/>
      <c r="E508" s="70"/>
      <c r="F508" s="70"/>
      <c r="G508" s="70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  <c r="AA508" s="70"/>
    </row>
    <row r="509" spans="1:27" ht="15.75" customHeight="1" x14ac:dyDescent="0.2">
      <c r="A509" s="70"/>
      <c r="B509" s="70"/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  <c r="AA509" s="70"/>
    </row>
    <row r="510" spans="1:27" ht="15.75" customHeight="1" x14ac:dyDescent="0.2">
      <c r="A510" s="70"/>
      <c r="B510" s="70"/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  <c r="AA510" s="70"/>
    </row>
    <row r="511" spans="1:27" ht="15.75" customHeight="1" x14ac:dyDescent="0.2">
      <c r="A511" s="70"/>
      <c r="B511" s="70"/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  <c r="AA511" s="70"/>
    </row>
    <row r="512" spans="1:27" ht="15.75" customHeight="1" x14ac:dyDescent="0.2">
      <c r="A512" s="70"/>
      <c r="B512" s="70"/>
      <c r="C512" s="70"/>
      <c r="D512" s="70"/>
      <c r="E512" s="70"/>
      <c r="F512" s="70"/>
      <c r="G512" s="70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  <c r="AA512" s="70"/>
    </row>
    <row r="513" spans="1:27" ht="15.75" customHeight="1" x14ac:dyDescent="0.2">
      <c r="A513" s="70"/>
      <c r="B513" s="70"/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  <c r="AA513" s="70"/>
    </row>
    <row r="514" spans="1:27" ht="15.75" customHeight="1" x14ac:dyDescent="0.2">
      <c r="A514" s="70"/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  <c r="AA514" s="70"/>
    </row>
    <row r="515" spans="1:27" ht="15.75" customHeight="1" x14ac:dyDescent="0.2">
      <c r="A515" s="70"/>
      <c r="B515" s="70"/>
      <c r="C515" s="70"/>
      <c r="D515" s="70"/>
      <c r="E515" s="70"/>
      <c r="F515" s="70"/>
      <c r="G515" s="70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  <c r="AA515" s="70"/>
    </row>
    <row r="516" spans="1:27" ht="15.75" customHeight="1" x14ac:dyDescent="0.2">
      <c r="A516" s="70"/>
      <c r="B516" s="70"/>
      <c r="C516" s="70"/>
      <c r="D516" s="70"/>
      <c r="E516" s="70"/>
      <c r="F516" s="70"/>
      <c r="G516" s="70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  <c r="AA516" s="70"/>
    </row>
    <row r="517" spans="1:27" ht="15.75" customHeight="1" x14ac:dyDescent="0.2">
      <c r="A517" s="70"/>
      <c r="B517" s="70"/>
      <c r="C517" s="70"/>
      <c r="D517" s="70"/>
      <c r="E517" s="70"/>
      <c r="F517" s="70"/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  <c r="AA517" s="70"/>
    </row>
    <row r="518" spans="1:27" ht="15.75" customHeight="1" x14ac:dyDescent="0.2">
      <c r="A518" s="70"/>
      <c r="B518" s="70"/>
      <c r="C518" s="70"/>
      <c r="D518" s="70"/>
      <c r="E518" s="70"/>
      <c r="F518" s="70"/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  <c r="AA518" s="70"/>
    </row>
    <row r="519" spans="1:27" ht="15.75" customHeight="1" x14ac:dyDescent="0.2">
      <c r="A519" s="70"/>
      <c r="B519" s="70"/>
      <c r="C519" s="70"/>
      <c r="D519" s="70"/>
      <c r="E519" s="70"/>
      <c r="F519" s="70"/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  <c r="AA519" s="70"/>
    </row>
    <row r="520" spans="1:27" ht="15.75" customHeight="1" x14ac:dyDescent="0.2">
      <c r="A520" s="70"/>
      <c r="B520" s="70"/>
      <c r="C520" s="70"/>
      <c r="D520" s="70"/>
      <c r="E520" s="70"/>
      <c r="F520" s="70"/>
      <c r="G520" s="70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  <c r="AA520" s="70"/>
    </row>
    <row r="521" spans="1:27" ht="15.75" customHeight="1" x14ac:dyDescent="0.2">
      <c r="A521" s="70"/>
      <c r="B521" s="70"/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  <c r="AA521" s="70"/>
    </row>
    <row r="522" spans="1:27" ht="15.75" customHeight="1" x14ac:dyDescent="0.2">
      <c r="A522" s="70"/>
      <c r="B522" s="70"/>
      <c r="C522" s="70"/>
      <c r="D522" s="70"/>
      <c r="E522" s="70"/>
      <c r="F522" s="70"/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  <c r="AA522" s="70"/>
    </row>
    <row r="523" spans="1:27" ht="15.75" customHeight="1" x14ac:dyDescent="0.2">
      <c r="A523" s="70"/>
      <c r="B523" s="70"/>
      <c r="C523" s="70"/>
      <c r="D523" s="70"/>
      <c r="E523" s="70"/>
      <c r="F523" s="70"/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  <c r="AA523" s="70"/>
    </row>
    <row r="524" spans="1:27" ht="15.75" customHeight="1" x14ac:dyDescent="0.2">
      <c r="A524" s="70"/>
      <c r="B524" s="70"/>
      <c r="C524" s="70"/>
      <c r="D524" s="70"/>
      <c r="E524" s="70"/>
      <c r="F524" s="70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  <c r="AA524" s="70"/>
    </row>
    <row r="525" spans="1:27" ht="15.75" customHeight="1" x14ac:dyDescent="0.2">
      <c r="A525" s="70"/>
      <c r="B525" s="70"/>
      <c r="C525" s="70"/>
      <c r="D525" s="70"/>
      <c r="E525" s="70"/>
      <c r="F525" s="70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  <c r="AA525" s="70"/>
    </row>
    <row r="526" spans="1:27" ht="15.75" customHeight="1" x14ac:dyDescent="0.2">
      <c r="A526" s="70"/>
      <c r="B526" s="70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  <c r="AA526" s="70"/>
    </row>
    <row r="527" spans="1:27" ht="15.75" customHeight="1" x14ac:dyDescent="0.2">
      <c r="A527" s="70"/>
      <c r="B527" s="70"/>
      <c r="C527" s="70"/>
      <c r="D527" s="70"/>
      <c r="E527" s="70"/>
      <c r="F527" s="70"/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  <c r="AA527" s="70"/>
    </row>
    <row r="528" spans="1:27" ht="15.75" customHeight="1" x14ac:dyDescent="0.2">
      <c r="A528" s="70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  <c r="AA528" s="70"/>
    </row>
    <row r="529" spans="1:27" ht="15.75" customHeight="1" x14ac:dyDescent="0.2">
      <c r="A529" s="70"/>
      <c r="B529" s="70"/>
      <c r="C529" s="70"/>
      <c r="D529" s="70"/>
      <c r="E529" s="70"/>
      <c r="F529" s="70"/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  <c r="AA529" s="70"/>
    </row>
    <row r="530" spans="1:27" ht="15.75" customHeight="1" x14ac:dyDescent="0.2">
      <c r="A530" s="70"/>
      <c r="B530" s="70"/>
      <c r="C530" s="70"/>
      <c r="D530" s="70"/>
      <c r="E530" s="70"/>
      <c r="F530" s="70"/>
      <c r="G530" s="70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  <c r="AA530" s="70"/>
    </row>
    <row r="531" spans="1:27" ht="15.75" customHeight="1" x14ac:dyDescent="0.2">
      <c r="A531" s="70"/>
      <c r="B531" s="70"/>
      <c r="C531" s="70"/>
      <c r="D531" s="70"/>
      <c r="E531" s="70"/>
      <c r="F531" s="70"/>
      <c r="G531" s="70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  <c r="AA531" s="70"/>
    </row>
    <row r="532" spans="1:27" ht="15.75" customHeight="1" x14ac:dyDescent="0.2">
      <c r="A532" s="70"/>
      <c r="B532" s="70"/>
      <c r="C532" s="70"/>
      <c r="D532" s="70"/>
      <c r="E532" s="70"/>
      <c r="F532" s="70"/>
      <c r="G532" s="70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  <c r="AA532" s="70"/>
    </row>
    <row r="533" spans="1:27" ht="15.75" customHeight="1" x14ac:dyDescent="0.2">
      <c r="A533" s="70"/>
      <c r="B533" s="70"/>
      <c r="C533" s="70"/>
      <c r="D533" s="70"/>
      <c r="E533" s="70"/>
      <c r="F533" s="70"/>
      <c r="G533" s="70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  <c r="AA533" s="70"/>
    </row>
    <row r="534" spans="1:27" ht="15.75" customHeight="1" x14ac:dyDescent="0.2">
      <c r="A534" s="70"/>
      <c r="B534" s="70"/>
      <c r="C534" s="70"/>
      <c r="D534" s="70"/>
      <c r="E534" s="70"/>
      <c r="F534" s="70"/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  <c r="AA534" s="70"/>
    </row>
    <row r="535" spans="1:27" ht="15.75" customHeight="1" x14ac:dyDescent="0.2">
      <c r="A535" s="70"/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  <c r="AA535" s="70"/>
    </row>
    <row r="536" spans="1:27" ht="15.75" customHeight="1" x14ac:dyDescent="0.2">
      <c r="A536" s="70"/>
      <c r="B536" s="70"/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  <c r="AA536" s="70"/>
    </row>
    <row r="537" spans="1:27" ht="15.75" customHeight="1" x14ac:dyDescent="0.2">
      <c r="A537" s="70"/>
      <c r="B537" s="70"/>
      <c r="C537" s="70"/>
      <c r="D537" s="70"/>
      <c r="E537" s="70"/>
      <c r="F537" s="70"/>
      <c r="G537" s="70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  <c r="AA537" s="70"/>
    </row>
    <row r="538" spans="1:27" ht="15.75" customHeight="1" x14ac:dyDescent="0.2">
      <c r="A538" s="70"/>
      <c r="B538" s="70"/>
      <c r="C538" s="70"/>
      <c r="D538" s="70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  <c r="AA538" s="70"/>
    </row>
    <row r="539" spans="1:27" ht="15.75" customHeight="1" x14ac:dyDescent="0.2">
      <c r="A539" s="70"/>
      <c r="B539" s="70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</row>
    <row r="540" spans="1:27" ht="15.75" customHeight="1" x14ac:dyDescent="0.2">
      <c r="A540" s="70"/>
      <c r="B540" s="70"/>
      <c r="C540" s="70"/>
      <c r="D540" s="70"/>
      <c r="E540" s="70"/>
      <c r="F540" s="70"/>
      <c r="G540" s="70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  <c r="AA540" s="70"/>
    </row>
    <row r="541" spans="1:27" ht="15.75" customHeight="1" x14ac:dyDescent="0.2">
      <c r="A541" s="70"/>
      <c r="B541" s="70"/>
      <c r="C541" s="70"/>
      <c r="D541" s="70"/>
      <c r="E541" s="70"/>
      <c r="F541" s="70"/>
      <c r="G541" s="70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  <c r="AA541" s="70"/>
    </row>
    <row r="542" spans="1:27" ht="15.75" customHeight="1" x14ac:dyDescent="0.2">
      <c r="A542" s="70"/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  <c r="AA542" s="70"/>
    </row>
    <row r="543" spans="1:27" ht="15.75" customHeight="1" x14ac:dyDescent="0.2">
      <c r="A543" s="70"/>
      <c r="B543" s="70"/>
      <c r="C543" s="70"/>
      <c r="D543" s="70"/>
      <c r="E543" s="70"/>
      <c r="F543" s="70"/>
      <c r="G543" s="70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  <c r="AA543" s="70"/>
    </row>
    <row r="544" spans="1:27" ht="15.75" customHeight="1" x14ac:dyDescent="0.2">
      <c r="A544" s="70"/>
      <c r="B544" s="70"/>
      <c r="C544" s="70"/>
      <c r="D544" s="70"/>
      <c r="E544" s="70"/>
      <c r="F544" s="70"/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  <c r="AA544" s="70"/>
    </row>
    <row r="545" spans="1:27" ht="15.75" customHeight="1" x14ac:dyDescent="0.2">
      <c r="A545" s="70"/>
      <c r="B545" s="70"/>
      <c r="C545" s="70"/>
      <c r="D545" s="70"/>
      <c r="E545" s="70"/>
      <c r="F545" s="70"/>
      <c r="G545" s="70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  <c r="AA545" s="70"/>
    </row>
    <row r="546" spans="1:27" ht="15.75" customHeight="1" x14ac:dyDescent="0.2">
      <c r="A546" s="70"/>
      <c r="B546" s="70"/>
      <c r="C546" s="70"/>
      <c r="D546" s="70"/>
      <c r="E546" s="70"/>
      <c r="F546" s="70"/>
      <c r="G546" s="70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  <c r="AA546" s="70"/>
    </row>
    <row r="547" spans="1:27" ht="15.75" customHeight="1" x14ac:dyDescent="0.2">
      <c r="A547" s="70"/>
      <c r="B547" s="70"/>
      <c r="C547" s="70"/>
      <c r="D547" s="70"/>
      <c r="E547" s="70"/>
      <c r="F547" s="70"/>
      <c r="G547" s="70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  <c r="AA547" s="70"/>
    </row>
    <row r="548" spans="1:27" ht="15.75" customHeight="1" x14ac:dyDescent="0.2">
      <c r="A548" s="70"/>
      <c r="B548" s="70"/>
      <c r="C548" s="70"/>
      <c r="D548" s="70"/>
      <c r="E548" s="70"/>
      <c r="F548" s="70"/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  <c r="AA548" s="70"/>
    </row>
    <row r="549" spans="1:27" ht="15.75" customHeight="1" x14ac:dyDescent="0.2">
      <c r="A549" s="70"/>
      <c r="B549" s="70"/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  <c r="AA549" s="70"/>
    </row>
    <row r="550" spans="1:27" ht="15.75" customHeight="1" x14ac:dyDescent="0.2">
      <c r="A550" s="70"/>
      <c r="B550" s="70"/>
      <c r="C550" s="70"/>
      <c r="D550" s="70"/>
      <c r="E550" s="70"/>
      <c r="F550" s="70"/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  <c r="AA550" s="70"/>
    </row>
    <row r="551" spans="1:27" ht="15.75" customHeight="1" x14ac:dyDescent="0.2">
      <c r="A551" s="70"/>
      <c r="B551" s="70"/>
      <c r="C551" s="70"/>
      <c r="D551" s="70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  <c r="AA551" s="70"/>
    </row>
    <row r="552" spans="1:27" ht="15.75" customHeight="1" x14ac:dyDescent="0.2">
      <c r="A552" s="70"/>
      <c r="B552" s="70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</row>
    <row r="553" spans="1:27" ht="15.75" customHeight="1" x14ac:dyDescent="0.2">
      <c r="A553" s="70"/>
      <c r="B553" s="70"/>
      <c r="C553" s="70"/>
      <c r="D553" s="70"/>
      <c r="E553" s="70"/>
      <c r="F553" s="70"/>
      <c r="G553" s="70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  <c r="AA553" s="70"/>
    </row>
    <row r="554" spans="1:27" ht="15.75" customHeight="1" x14ac:dyDescent="0.2">
      <c r="A554" s="70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  <c r="AA554" s="70"/>
    </row>
    <row r="555" spans="1:27" ht="15.75" customHeight="1" x14ac:dyDescent="0.2">
      <c r="A555" s="70"/>
      <c r="B555" s="70"/>
      <c r="C555" s="70"/>
      <c r="D555" s="70"/>
      <c r="E555" s="70"/>
      <c r="F555" s="70"/>
      <c r="G555" s="70"/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  <c r="AA555" s="70"/>
    </row>
    <row r="556" spans="1:27" ht="15.75" customHeight="1" x14ac:dyDescent="0.2">
      <c r="A556" s="70"/>
      <c r="B556" s="70"/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  <c r="AA556" s="70"/>
    </row>
    <row r="557" spans="1:27" ht="15.75" customHeight="1" x14ac:dyDescent="0.2">
      <c r="A557" s="70"/>
      <c r="B557" s="70"/>
      <c r="C557" s="70"/>
      <c r="D557" s="70"/>
      <c r="E557" s="70"/>
      <c r="F557" s="70"/>
      <c r="G557" s="70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  <c r="AA557" s="70"/>
    </row>
    <row r="558" spans="1:27" ht="15.75" customHeight="1" x14ac:dyDescent="0.2">
      <c r="A558" s="70"/>
      <c r="B558" s="70"/>
      <c r="C558" s="70"/>
      <c r="D558" s="70"/>
      <c r="E558" s="70"/>
      <c r="F558" s="70"/>
      <c r="G558" s="70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  <c r="AA558" s="70"/>
    </row>
    <row r="559" spans="1:27" ht="15.75" customHeight="1" x14ac:dyDescent="0.2">
      <c r="A559" s="70"/>
      <c r="B559" s="70"/>
      <c r="C559" s="70"/>
      <c r="D559" s="70"/>
      <c r="E559" s="70"/>
      <c r="F559" s="70"/>
      <c r="G559" s="70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  <c r="AA559" s="70"/>
    </row>
    <row r="560" spans="1:27" ht="15.75" customHeight="1" x14ac:dyDescent="0.2">
      <c r="A560" s="70"/>
      <c r="B560" s="70"/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</row>
    <row r="561" spans="1:27" ht="15.75" customHeight="1" x14ac:dyDescent="0.2">
      <c r="A561" s="70"/>
      <c r="B561" s="70"/>
      <c r="C561" s="70"/>
      <c r="D561" s="70"/>
      <c r="E561" s="70"/>
      <c r="F561" s="70"/>
      <c r="G561" s="70"/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</row>
    <row r="562" spans="1:27" ht="15.75" customHeight="1" x14ac:dyDescent="0.2">
      <c r="A562" s="70"/>
      <c r="B562" s="70"/>
      <c r="C562" s="70"/>
      <c r="D562" s="70"/>
      <c r="E562" s="70"/>
      <c r="F562" s="70"/>
      <c r="G562" s="70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  <c r="AA562" s="70"/>
    </row>
    <row r="563" spans="1:27" ht="15.75" customHeight="1" x14ac:dyDescent="0.2">
      <c r="A563" s="70"/>
      <c r="B563" s="70"/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  <c r="AA563" s="70"/>
    </row>
    <row r="564" spans="1:27" ht="15.75" customHeight="1" x14ac:dyDescent="0.2">
      <c r="A564" s="70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  <c r="AA564" s="70"/>
    </row>
    <row r="565" spans="1:27" ht="15.75" customHeight="1" x14ac:dyDescent="0.2">
      <c r="A565" s="70"/>
      <c r="B565" s="70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</row>
    <row r="566" spans="1:27" ht="15.75" customHeight="1" x14ac:dyDescent="0.2">
      <c r="A566" s="70"/>
      <c r="B566" s="70"/>
      <c r="C566" s="70"/>
      <c r="D566" s="70"/>
      <c r="E566" s="70"/>
      <c r="F566" s="70"/>
      <c r="G566" s="70"/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  <c r="AA566" s="70"/>
    </row>
    <row r="567" spans="1:27" ht="15.75" customHeight="1" x14ac:dyDescent="0.2">
      <c r="A567" s="70"/>
      <c r="B567" s="70"/>
      <c r="C567" s="70"/>
      <c r="D567" s="70"/>
      <c r="E567" s="70"/>
      <c r="F567" s="70"/>
      <c r="G567" s="70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  <c r="AA567" s="70"/>
    </row>
    <row r="568" spans="1:27" ht="15.75" customHeight="1" x14ac:dyDescent="0.2">
      <c r="A568" s="70"/>
      <c r="B568" s="70"/>
      <c r="C568" s="70"/>
      <c r="D568" s="70"/>
      <c r="E568" s="70"/>
      <c r="F568" s="70"/>
      <c r="G568" s="70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  <c r="AA568" s="70"/>
    </row>
    <row r="569" spans="1:27" ht="15.75" customHeight="1" x14ac:dyDescent="0.2">
      <c r="A569" s="70"/>
      <c r="B569" s="70"/>
      <c r="C569" s="70"/>
      <c r="D569" s="70"/>
      <c r="E569" s="70"/>
      <c r="F569" s="70"/>
      <c r="G569" s="70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  <c r="AA569" s="70"/>
    </row>
    <row r="570" spans="1:27" ht="15.75" customHeight="1" x14ac:dyDescent="0.2">
      <c r="A570" s="70"/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  <c r="AA570" s="70"/>
    </row>
    <row r="571" spans="1:27" ht="15.75" customHeight="1" x14ac:dyDescent="0.2">
      <c r="A571" s="70"/>
      <c r="B571" s="70"/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  <c r="AA571" s="70"/>
    </row>
    <row r="572" spans="1:27" ht="15.75" customHeight="1" x14ac:dyDescent="0.2">
      <c r="A572" s="70"/>
      <c r="B572" s="70"/>
      <c r="C572" s="70"/>
      <c r="D572" s="70"/>
      <c r="E572" s="70"/>
      <c r="F572" s="70"/>
      <c r="G572" s="70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  <c r="AA572" s="70"/>
    </row>
    <row r="573" spans="1:27" ht="15.75" customHeight="1" x14ac:dyDescent="0.2">
      <c r="A573" s="70"/>
      <c r="B573" s="70"/>
      <c r="C573" s="70"/>
      <c r="D573" s="70"/>
      <c r="E573" s="70"/>
      <c r="F573" s="70"/>
      <c r="G573" s="70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  <c r="AA573" s="70"/>
    </row>
    <row r="574" spans="1:27" ht="15.75" customHeight="1" x14ac:dyDescent="0.2">
      <c r="A574" s="70"/>
      <c r="B574" s="70"/>
      <c r="C574" s="70"/>
      <c r="D574" s="70"/>
      <c r="E574" s="70"/>
      <c r="F574" s="70"/>
      <c r="G574" s="70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  <c r="AA574" s="70"/>
    </row>
    <row r="575" spans="1:27" ht="15.75" customHeight="1" x14ac:dyDescent="0.2">
      <c r="A575" s="70"/>
      <c r="B575" s="70"/>
      <c r="C575" s="70"/>
      <c r="D575" s="70"/>
      <c r="E575" s="70"/>
      <c r="F575" s="70"/>
      <c r="G575" s="70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  <c r="AA575" s="70"/>
    </row>
    <row r="576" spans="1:27" ht="15.75" customHeight="1" x14ac:dyDescent="0.2">
      <c r="A576" s="70"/>
      <c r="B576" s="70"/>
      <c r="C576" s="70"/>
      <c r="D576" s="70"/>
      <c r="E576" s="70"/>
      <c r="F576" s="70"/>
      <c r="G576" s="70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  <c r="AA576" s="70"/>
    </row>
    <row r="577" spans="1:27" ht="15.75" customHeight="1" x14ac:dyDescent="0.2">
      <c r="A577" s="70"/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  <c r="AA577" s="70"/>
    </row>
    <row r="578" spans="1:27" ht="15.75" customHeight="1" x14ac:dyDescent="0.2">
      <c r="A578" s="70"/>
      <c r="B578" s="70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</row>
    <row r="579" spans="1:27" ht="15.75" customHeight="1" x14ac:dyDescent="0.2">
      <c r="A579" s="70"/>
      <c r="B579" s="70"/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  <c r="AA579" s="70"/>
    </row>
    <row r="580" spans="1:27" ht="15.75" customHeight="1" x14ac:dyDescent="0.2">
      <c r="A580" s="70"/>
      <c r="B580" s="70"/>
      <c r="C580" s="70"/>
      <c r="D580" s="70"/>
      <c r="E580" s="70"/>
      <c r="F580" s="70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  <c r="AA580" s="70"/>
    </row>
    <row r="581" spans="1:27" ht="15.75" customHeight="1" x14ac:dyDescent="0.2">
      <c r="A581" s="70"/>
      <c r="B581" s="70"/>
      <c r="C581" s="70"/>
      <c r="D581" s="70"/>
      <c r="E581" s="70"/>
      <c r="F581" s="70"/>
      <c r="G581" s="70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  <c r="AA581" s="70"/>
    </row>
    <row r="582" spans="1:27" ht="15.75" customHeight="1" x14ac:dyDescent="0.2">
      <c r="A582" s="70"/>
      <c r="B582" s="70"/>
      <c r="C582" s="70"/>
      <c r="D582" s="70"/>
      <c r="E582" s="70"/>
      <c r="F582" s="70"/>
      <c r="G582" s="70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  <c r="AA582" s="70"/>
    </row>
    <row r="583" spans="1:27" ht="15.75" customHeight="1" x14ac:dyDescent="0.2">
      <c r="A583" s="70"/>
      <c r="B583" s="70"/>
      <c r="C583" s="70"/>
      <c r="D583" s="70"/>
      <c r="E583" s="70"/>
      <c r="F583" s="70"/>
      <c r="G583" s="70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  <c r="AA583" s="70"/>
    </row>
    <row r="584" spans="1:27" ht="15.75" customHeight="1" x14ac:dyDescent="0.2">
      <c r="A584" s="70"/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</row>
    <row r="585" spans="1:27" ht="15.75" customHeight="1" x14ac:dyDescent="0.2">
      <c r="A585" s="70"/>
      <c r="B585" s="70"/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  <c r="AA585" s="70"/>
    </row>
    <row r="586" spans="1:27" ht="15.75" customHeight="1" x14ac:dyDescent="0.2">
      <c r="A586" s="70"/>
      <c r="B586" s="70"/>
      <c r="C586" s="70"/>
      <c r="D586" s="70"/>
      <c r="E586" s="70"/>
      <c r="F586" s="70"/>
      <c r="G586" s="70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  <c r="AA586" s="70"/>
    </row>
    <row r="587" spans="1:27" ht="15.75" customHeight="1" x14ac:dyDescent="0.2">
      <c r="A587" s="70"/>
      <c r="B587" s="70"/>
      <c r="C587" s="70"/>
      <c r="D587" s="70"/>
      <c r="E587" s="70"/>
      <c r="F587" s="70"/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  <c r="AA587" s="70"/>
    </row>
    <row r="588" spans="1:27" ht="15.75" customHeight="1" x14ac:dyDescent="0.2">
      <c r="A588" s="70"/>
      <c r="B588" s="70"/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  <c r="AA588" s="70"/>
    </row>
    <row r="589" spans="1:27" ht="15.75" customHeight="1" x14ac:dyDescent="0.2">
      <c r="A589" s="70"/>
      <c r="B589" s="70"/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  <c r="AA589" s="70"/>
    </row>
    <row r="590" spans="1:27" ht="15.75" customHeight="1" x14ac:dyDescent="0.2">
      <c r="A590" s="70"/>
      <c r="B590" s="70"/>
      <c r="C590" s="70"/>
      <c r="D590" s="70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  <c r="AA590" s="70"/>
    </row>
    <row r="591" spans="1:27" ht="15.75" customHeight="1" x14ac:dyDescent="0.2">
      <c r="A591" s="70"/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</row>
    <row r="592" spans="1:27" ht="15.75" customHeight="1" x14ac:dyDescent="0.2">
      <c r="A592" s="70"/>
      <c r="B592" s="70"/>
      <c r="C592" s="70"/>
      <c r="D592" s="70"/>
      <c r="E592" s="70"/>
      <c r="F592" s="70"/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  <c r="AA592" s="70"/>
    </row>
    <row r="593" spans="1:27" ht="15.75" customHeight="1" x14ac:dyDescent="0.2">
      <c r="A593" s="70"/>
      <c r="B593" s="70"/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  <c r="AA593" s="70"/>
    </row>
    <row r="594" spans="1:27" ht="15.75" customHeight="1" x14ac:dyDescent="0.2">
      <c r="A594" s="70"/>
      <c r="B594" s="70"/>
      <c r="C594" s="70"/>
      <c r="D594" s="70"/>
      <c r="E594" s="70"/>
      <c r="F594" s="70"/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  <c r="AA594" s="70"/>
    </row>
    <row r="595" spans="1:27" ht="15.75" customHeight="1" x14ac:dyDescent="0.2">
      <c r="A595" s="70"/>
      <c r="B595" s="70"/>
      <c r="C595" s="70"/>
      <c r="D595" s="70"/>
      <c r="E595" s="70"/>
      <c r="F595" s="70"/>
      <c r="G595" s="70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  <c r="AA595" s="70"/>
    </row>
    <row r="596" spans="1:27" ht="15.75" customHeight="1" x14ac:dyDescent="0.2">
      <c r="A596" s="70"/>
      <c r="B596" s="70"/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  <c r="AA596" s="70"/>
    </row>
    <row r="597" spans="1:27" ht="15.75" customHeight="1" x14ac:dyDescent="0.2">
      <c r="A597" s="70"/>
      <c r="B597" s="70"/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  <c r="AA597" s="70"/>
    </row>
    <row r="598" spans="1:27" ht="15.75" customHeight="1" x14ac:dyDescent="0.2">
      <c r="A598" s="70"/>
      <c r="B598" s="70"/>
      <c r="C598" s="70"/>
      <c r="D598" s="70"/>
      <c r="E598" s="70"/>
      <c r="F598" s="70"/>
      <c r="G598" s="70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  <c r="AA598" s="70"/>
    </row>
    <row r="599" spans="1:27" ht="15.75" customHeight="1" x14ac:dyDescent="0.2">
      <c r="A599" s="70"/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  <c r="AA599" s="70"/>
    </row>
    <row r="600" spans="1:27" ht="15.75" customHeight="1" x14ac:dyDescent="0.2">
      <c r="A600" s="70"/>
      <c r="B600" s="70"/>
      <c r="C600" s="70"/>
      <c r="D600" s="70"/>
      <c r="E600" s="70"/>
      <c r="F600" s="70"/>
      <c r="G600" s="70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  <c r="AA600" s="70"/>
    </row>
    <row r="601" spans="1:27" ht="15.75" customHeight="1" x14ac:dyDescent="0.2">
      <c r="A601" s="70"/>
      <c r="B601" s="70"/>
      <c r="C601" s="70"/>
      <c r="D601" s="70"/>
      <c r="E601" s="70"/>
      <c r="F601" s="70"/>
      <c r="G601" s="70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  <c r="AA601" s="70"/>
    </row>
    <row r="602" spans="1:27" ht="15.75" customHeight="1" x14ac:dyDescent="0.2">
      <c r="A602" s="70"/>
      <c r="B602" s="70"/>
      <c r="C602" s="70"/>
      <c r="D602" s="70"/>
      <c r="E602" s="70"/>
      <c r="F602" s="70"/>
      <c r="G602" s="70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  <c r="AA602" s="70"/>
    </row>
    <row r="603" spans="1:27" ht="15.75" customHeight="1" x14ac:dyDescent="0.2">
      <c r="A603" s="70"/>
      <c r="B603" s="70"/>
      <c r="C603" s="70"/>
      <c r="D603" s="70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  <c r="AA603" s="70"/>
    </row>
    <row r="604" spans="1:27" ht="15.75" customHeight="1" x14ac:dyDescent="0.2">
      <c r="A604" s="70"/>
      <c r="B604" s="70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</row>
    <row r="605" spans="1:27" ht="15.75" customHeight="1" x14ac:dyDescent="0.2">
      <c r="A605" s="70"/>
      <c r="B605" s="70"/>
      <c r="C605" s="70"/>
      <c r="D605" s="70"/>
      <c r="E605" s="70"/>
      <c r="F605" s="70"/>
      <c r="G605" s="70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  <c r="AA605" s="70"/>
    </row>
    <row r="606" spans="1:27" ht="15.75" customHeight="1" x14ac:dyDescent="0.2">
      <c r="A606" s="70"/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  <c r="AA606" s="70"/>
    </row>
    <row r="607" spans="1:27" ht="15.75" customHeight="1" x14ac:dyDescent="0.2">
      <c r="A607" s="70"/>
      <c r="B607" s="70"/>
      <c r="C607" s="70"/>
      <c r="D607" s="70"/>
      <c r="E607" s="70"/>
      <c r="F607" s="70"/>
      <c r="G607" s="70"/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  <c r="AA607" s="70"/>
    </row>
    <row r="608" spans="1:27" ht="15.75" customHeight="1" x14ac:dyDescent="0.2">
      <c r="A608" s="70"/>
      <c r="B608" s="70"/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  <c r="AA608" s="70"/>
    </row>
    <row r="609" spans="1:27" ht="15.75" customHeight="1" x14ac:dyDescent="0.2">
      <c r="A609" s="70"/>
      <c r="B609" s="70"/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  <c r="AA609" s="70"/>
    </row>
    <row r="610" spans="1:27" ht="15.75" customHeight="1" x14ac:dyDescent="0.2">
      <c r="A610" s="70"/>
      <c r="B610" s="70"/>
      <c r="C610" s="70"/>
      <c r="D610" s="70"/>
      <c r="E610" s="70"/>
      <c r="F610" s="70"/>
      <c r="G610" s="70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  <c r="AA610" s="70"/>
    </row>
    <row r="611" spans="1:27" ht="15.75" customHeight="1" x14ac:dyDescent="0.2">
      <c r="A611" s="70"/>
      <c r="B611" s="70"/>
      <c r="C611" s="70"/>
      <c r="D611" s="70"/>
      <c r="E611" s="70"/>
      <c r="F611" s="70"/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  <c r="AA611" s="70"/>
    </row>
    <row r="612" spans="1:27" ht="15.75" customHeight="1" x14ac:dyDescent="0.2">
      <c r="A612" s="70"/>
      <c r="B612" s="70"/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  <c r="AA612" s="70"/>
    </row>
    <row r="613" spans="1:27" ht="15.75" customHeight="1" x14ac:dyDescent="0.2">
      <c r="A613" s="70"/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  <c r="AA613" s="70"/>
    </row>
    <row r="614" spans="1:27" ht="15.75" customHeight="1" x14ac:dyDescent="0.2">
      <c r="A614" s="70"/>
      <c r="B614" s="70"/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  <c r="AA614" s="70"/>
    </row>
    <row r="615" spans="1:27" ht="15.75" customHeight="1" x14ac:dyDescent="0.2">
      <c r="A615" s="70"/>
      <c r="B615" s="70"/>
      <c r="C615" s="70"/>
      <c r="D615" s="70"/>
      <c r="E615" s="70"/>
      <c r="F615" s="70"/>
      <c r="G615" s="70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  <c r="AA615" s="70"/>
    </row>
    <row r="616" spans="1:27" ht="15.75" customHeight="1" x14ac:dyDescent="0.2">
      <c r="A616" s="70"/>
      <c r="B616" s="70"/>
      <c r="C616" s="70"/>
      <c r="D616" s="70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  <c r="AA616" s="70"/>
    </row>
    <row r="617" spans="1:27" ht="15.75" customHeight="1" x14ac:dyDescent="0.2">
      <c r="A617" s="70"/>
      <c r="B617" s="70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  <c r="AA617" s="70"/>
    </row>
    <row r="618" spans="1:27" ht="15.75" customHeight="1" x14ac:dyDescent="0.2">
      <c r="A618" s="70"/>
      <c r="B618" s="70"/>
      <c r="C618" s="70"/>
      <c r="D618" s="70"/>
      <c r="E618" s="70"/>
      <c r="F618" s="70"/>
      <c r="G618" s="70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  <c r="AA618" s="70"/>
    </row>
    <row r="619" spans="1:27" ht="15.75" customHeight="1" x14ac:dyDescent="0.2">
      <c r="A619" s="70"/>
      <c r="B619" s="70"/>
      <c r="C619" s="70"/>
      <c r="D619" s="70"/>
      <c r="E619" s="70"/>
      <c r="F619" s="70"/>
      <c r="G619" s="70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  <c r="AA619" s="70"/>
    </row>
    <row r="620" spans="1:27" ht="15.75" customHeight="1" x14ac:dyDescent="0.2">
      <c r="A620" s="70"/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  <c r="AA620" s="70"/>
    </row>
    <row r="621" spans="1:27" ht="15.75" customHeight="1" x14ac:dyDescent="0.2">
      <c r="A621" s="70"/>
      <c r="B621" s="70"/>
      <c r="C621" s="70"/>
      <c r="D621" s="70"/>
      <c r="E621" s="70"/>
      <c r="F621" s="70"/>
      <c r="G621" s="70"/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  <c r="AA621" s="70"/>
    </row>
    <row r="622" spans="1:27" ht="15.75" customHeight="1" x14ac:dyDescent="0.2">
      <c r="A622" s="70"/>
      <c r="B622" s="70"/>
      <c r="C622" s="70"/>
      <c r="D622" s="70"/>
      <c r="E622" s="70"/>
      <c r="F622" s="70"/>
      <c r="G622" s="70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  <c r="AA622" s="70"/>
    </row>
    <row r="623" spans="1:27" ht="15.75" customHeight="1" x14ac:dyDescent="0.2">
      <c r="A623" s="70"/>
      <c r="B623" s="70"/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  <c r="AA623" s="70"/>
    </row>
    <row r="624" spans="1:27" ht="15.75" customHeight="1" x14ac:dyDescent="0.2">
      <c r="A624" s="70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  <c r="AA624" s="70"/>
    </row>
    <row r="625" spans="1:27" ht="15.75" customHeight="1" x14ac:dyDescent="0.2">
      <c r="A625" s="70"/>
      <c r="B625" s="70"/>
      <c r="C625" s="70"/>
      <c r="D625" s="70"/>
      <c r="E625" s="70"/>
      <c r="F625" s="70"/>
      <c r="G625" s="70"/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  <c r="AA625" s="70"/>
    </row>
    <row r="626" spans="1:27" ht="15.75" customHeight="1" x14ac:dyDescent="0.2">
      <c r="A626" s="70"/>
      <c r="B626" s="70"/>
      <c r="C626" s="70"/>
      <c r="D626" s="70"/>
      <c r="E626" s="70"/>
      <c r="F626" s="70"/>
      <c r="G626" s="70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  <c r="AA626" s="70"/>
    </row>
    <row r="627" spans="1:27" ht="15.75" customHeight="1" x14ac:dyDescent="0.2">
      <c r="A627" s="70"/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  <c r="AA627" s="70"/>
    </row>
    <row r="628" spans="1:27" ht="15.75" customHeight="1" x14ac:dyDescent="0.2">
      <c r="A628" s="70"/>
      <c r="B628" s="70"/>
      <c r="C628" s="70"/>
      <c r="D628" s="70"/>
      <c r="E628" s="70"/>
      <c r="F628" s="70"/>
      <c r="G628" s="70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  <c r="AA628" s="70"/>
    </row>
    <row r="629" spans="1:27" ht="15.75" customHeight="1" x14ac:dyDescent="0.2">
      <c r="A629" s="70"/>
      <c r="B629" s="70"/>
      <c r="C629" s="70"/>
      <c r="D629" s="70"/>
      <c r="E629" s="70"/>
      <c r="F629" s="70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  <c r="AA629" s="70"/>
    </row>
    <row r="630" spans="1:27" ht="15.75" customHeight="1" x14ac:dyDescent="0.2">
      <c r="A630" s="70"/>
      <c r="B630" s="70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</row>
    <row r="631" spans="1:27" ht="15.75" customHeight="1" x14ac:dyDescent="0.2">
      <c r="A631" s="70"/>
      <c r="B631" s="70"/>
      <c r="C631" s="70"/>
      <c r="D631" s="70"/>
      <c r="E631" s="70"/>
      <c r="F631" s="70"/>
      <c r="G631" s="70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  <c r="AA631" s="70"/>
    </row>
    <row r="632" spans="1:27" ht="15.75" customHeight="1" x14ac:dyDescent="0.2">
      <c r="A632" s="70"/>
      <c r="B632" s="70"/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  <c r="AA632" s="70"/>
    </row>
    <row r="633" spans="1:27" ht="15.75" customHeight="1" x14ac:dyDescent="0.2">
      <c r="A633" s="70"/>
      <c r="B633" s="70"/>
      <c r="C633" s="70"/>
      <c r="D633" s="70"/>
      <c r="E633" s="70"/>
      <c r="F633" s="70"/>
      <c r="G633" s="70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  <c r="AA633" s="70"/>
    </row>
    <row r="634" spans="1:27" ht="15.75" customHeight="1" x14ac:dyDescent="0.2">
      <c r="A634" s="70"/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  <c r="AA634" s="70"/>
    </row>
    <row r="635" spans="1:27" ht="15.75" customHeight="1" x14ac:dyDescent="0.2">
      <c r="A635" s="70"/>
      <c r="B635" s="70"/>
      <c r="C635" s="70"/>
      <c r="D635" s="70"/>
      <c r="E635" s="70"/>
      <c r="F635" s="70"/>
      <c r="G635" s="70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  <c r="AA635" s="70"/>
    </row>
    <row r="636" spans="1:27" ht="15.75" customHeight="1" x14ac:dyDescent="0.2">
      <c r="A636" s="70"/>
      <c r="B636" s="70"/>
      <c r="C636" s="70"/>
      <c r="D636" s="70"/>
      <c r="E636" s="70"/>
      <c r="F636" s="70"/>
      <c r="G636" s="70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  <c r="AA636" s="70"/>
    </row>
    <row r="637" spans="1:27" ht="15.75" customHeight="1" x14ac:dyDescent="0.2">
      <c r="A637" s="70"/>
      <c r="B637" s="70"/>
      <c r="C637" s="70"/>
      <c r="D637" s="70"/>
      <c r="E637" s="70"/>
      <c r="F637" s="70"/>
      <c r="G637" s="70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  <c r="AA637" s="70"/>
    </row>
    <row r="638" spans="1:27" ht="15.75" customHeight="1" x14ac:dyDescent="0.2">
      <c r="A638" s="70"/>
      <c r="B638" s="70"/>
      <c r="C638" s="70"/>
      <c r="D638" s="70"/>
      <c r="E638" s="70"/>
      <c r="F638" s="70"/>
      <c r="G638" s="70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  <c r="AA638" s="70"/>
    </row>
    <row r="639" spans="1:27" ht="15.75" customHeight="1" x14ac:dyDescent="0.2">
      <c r="A639" s="70"/>
      <c r="B639" s="70"/>
      <c r="C639" s="70"/>
      <c r="D639" s="70"/>
      <c r="E639" s="70"/>
      <c r="F639" s="70"/>
      <c r="G639" s="70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  <c r="AA639" s="70"/>
    </row>
    <row r="640" spans="1:27" ht="15.75" customHeight="1" x14ac:dyDescent="0.2">
      <c r="A640" s="70"/>
      <c r="B640" s="70"/>
      <c r="C640" s="70"/>
      <c r="D640" s="70"/>
      <c r="E640" s="70"/>
      <c r="F640" s="70"/>
      <c r="G640" s="70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  <c r="AA640" s="70"/>
    </row>
    <row r="641" spans="1:27" ht="15.75" customHeight="1" x14ac:dyDescent="0.2">
      <c r="A641" s="70"/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  <c r="AA641" s="70"/>
    </row>
    <row r="642" spans="1:27" ht="15.75" customHeight="1" x14ac:dyDescent="0.2">
      <c r="A642" s="70"/>
      <c r="B642" s="70"/>
      <c r="C642" s="70"/>
      <c r="D642" s="70"/>
      <c r="E642" s="70"/>
      <c r="F642" s="70"/>
      <c r="G642" s="70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  <c r="AA642" s="70"/>
    </row>
    <row r="643" spans="1:27" ht="15.75" customHeight="1" x14ac:dyDescent="0.2">
      <c r="A643" s="70"/>
      <c r="B643" s="70"/>
      <c r="C643" s="70"/>
      <c r="D643" s="70"/>
      <c r="E643" s="70"/>
      <c r="F643" s="70"/>
      <c r="G643" s="70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  <c r="AA643" s="70"/>
    </row>
    <row r="644" spans="1:27" ht="15.75" customHeight="1" x14ac:dyDescent="0.2">
      <c r="A644" s="70"/>
      <c r="B644" s="70"/>
      <c r="C644" s="70"/>
      <c r="D644" s="70"/>
      <c r="E644" s="70"/>
      <c r="F644" s="70"/>
      <c r="G644" s="70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  <c r="AA644" s="70"/>
    </row>
    <row r="645" spans="1:27" ht="15.75" customHeight="1" x14ac:dyDescent="0.2">
      <c r="A645" s="70"/>
      <c r="B645" s="70"/>
      <c r="C645" s="70"/>
      <c r="D645" s="70"/>
      <c r="E645" s="70"/>
      <c r="F645" s="70"/>
      <c r="G645" s="70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  <c r="AA645" s="70"/>
    </row>
    <row r="646" spans="1:27" ht="15.75" customHeight="1" x14ac:dyDescent="0.2">
      <c r="A646" s="70"/>
      <c r="B646" s="70"/>
      <c r="C646" s="70"/>
      <c r="D646" s="70"/>
      <c r="E646" s="70"/>
      <c r="F646" s="70"/>
      <c r="G646" s="70"/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  <c r="AA646" s="70"/>
    </row>
    <row r="647" spans="1:27" ht="15.75" customHeight="1" x14ac:dyDescent="0.2">
      <c r="A647" s="70"/>
      <c r="B647" s="70"/>
      <c r="C647" s="70"/>
      <c r="D647" s="70"/>
      <c r="E647" s="70"/>
      <c r="F647" s="70"/>
      <c r="G647" s="70"/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  <c r="AA647" s="70"/>
    </row>
    <row r="648" spans="1:27" ht="15.75" customHeight="1" x14ac:dyDescent="0.2">
      <c r="A648" s="70"/>
      <c r="B648" s="70"/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  <c r="AA648" s="70"/>
    </row>
    <row r="649" spans="1:27" ht="15.75" customHeight="1" x14ac:dyDescent="0.2">
      <c r="A649" s="70"/>
      <c r="B649" s="70"/>
      <c r="C649" s="70"/>
      <c r="D649" s="70"/>
      <c r="E649" s="70"/>
      <c r="F649" s="70"/>
      <c r="G649" s="70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  <c r="AA649" s="70"/>
    </row>
    <row r="650" spans="1:27" ht="15.75" customHeight="1" x14ac:dyDescent="0.2">
      <c r="A650" s="70"/>
      <c r="B650" s="70"/>
      <c r="C650" s="70"/>
      <c r="D650" s="70"/>
      <c r="E650" s="70"/>
      <c r="F650" s="70"/>
      <c r="G650" s="70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  <c r="AA650" s="70"/>
    </row>
    <row r="651" spans="1:27" ht="15.75" customHeight="1" x14ac:dyDescent="0.2">
      <c r="A651" s="70"/>
      <c r="B651" s="70"/>
      <c r="C651" s="70"/>
      <c r="D651" s="70"/>
      <c r="E651" s="70"/>
      <c r="F651" s="70"/>
      <c r="G651" s="70"/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  <c r="AA651" s="70"/>
    </row>
    <row r="652" spans="1:27" ht="15.75" customHeight="1" x14ac:dyDescent="0.2">
      <c r="A652" s="70"/>
      <c r="B652" s="70"/>
      <c r="C652" s="70"/>
      <c r="D652" s="70"/>
      <c r="E652" s="70"/>
      <c r="F652" s="70"/>
      <c r="G652" s="70"/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  <c r="AA652" s="70"/>
    </row>
    <row r="653" spans="1:27" ht="15.75" customHeight="1" x14ac:dyDescent="0.2">
      <c r="A653" s="70"/>
      <c r="B653" s="70"/>
      <c r="C653" s="70"/>
      <c r="D653" s="70"/>
      <c r="E653" s="70"/>
      <c r="F653" s="70"/>
      <c r="G653" s="70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  <c r="AA653" s="70"/>
    </row>
    <row r="654" spans="1:27" ht="15.75" customHeight="1" x14ac:dyDescent="0.2">
      <c r="A654" s="70"/>
      <c r="B654" s="70"/>
      <c r="C654" s="70"/>
      <c r="D654" s="70"/>
      <c r="E654" s="70"/>
      <c r="F654" s="70"/>
      <c r="G654" s="70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  <c r="AA654" s="70"/>
    </row>
    <row r="655" spans="1:27" ht="15.75" customHeight="1" x14ac:dyDescent="0.2">
      <c r="A655" s="70"/>
      <c r="B655" s="70"/>
      <c r="C655" s="70"/>
      <c r="D655" s="70"/>
      <c r="E655" s="70"/>
      <c r="F655" s="70"/>
      <c r="G655" s="70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  <c r="AA655" s="70"/>
    </row>
    <row r="656" spans="1:27" ht="15.75" customHeight="1" x14ac:dyDescent="0.2">
      <c r="A656" s="70"/>
      <c r="B656" s="70"/>
      <c r="C656" s="70"/>
      <c r="D656" s="70"/>
      <c r="E656" s="70"/>
      <c r="F656" s="70"/>
      <c r="G656" s="70"/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  <c r="AA656" s="70"/>
    </row>
    <row r="657" spans="1:27" ht="15.75" customHeight="1" x14ac:dyDescent="0.2">
      <c r="A657" s="70"/>
      <c r="B657" s="70"/>
      <c r="C657" s="70"/>
      <c r="D657" s="70"/>
      <c r="E657" s="70"/>
      <c r="F657" s="70"/>
      <c r="G657" s="70"/>
      <c r="H657" s="70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  <c r="AA657" s="70"/>
    </row>
    <row r="658" spans="1:27" ht="15.75" customHeight="1" x14ac:dyDescent="0.2">
      <c r="A658" s="70"/>
      <c r="B658" s="70"/>
      <c r="C658" s="70"/>
      <c r="D658" s="70"/>
      <c r="E658" s="70"/>
      <c r="F658" s="70"/>
      <c r="G658" s="70"/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  <c r="AA658" s="70"/>
    </row>
    <row r="659" spans="1:27" ht="15.75" customHeight="1" x14ac:dyDescent="0.2">
      <c r="A659" s="70"/>
      <c r="B659" s="70"/>
      <c r="C659" s="70"/>
      <c r="D659" s="70"/>
      <c r="E659" s="70"/>
      <c r="F659" s="70"/>
      <c r="G659" s="70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  <c r="AA659" s="70"/>
    </row>
    <row r="660" spans="1:27" ht="15.75" customHeight="1" x14ac:dyDescent="0.2">
      <c r="A660" s="70"/>
      <c r="B660" s="70"/>
      <c r="C660" s="70"/>
      <c r="D660" s="70"/>
      <c r="E660" s="70"/>
      <c r="F660" s="70"/>
      <c r="G660" s="70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  <c r="AA660" s="70"/>
    </row>
    <row r="661" spans="1:27" ht="15.75" customHeight="1" x14ac:dyDescent="0.2">
      <c r="A661" s="70"/>
      <c r="B661" s="70"/>
      <c r="C661" s="70"/>
      <c r="D661" s="70"/>
      <c r="E661" s="70"/>
      <c r="F661" s="70"/>
      <c r="G661" s="70"/>
      <c r="H661" s="70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  <c r="AA661" s="70"/>
    </row>
    <row r="662" spans="1:27" ht="15.75" customHeight="1" x14ac:dyDescent="0.2">
      <c r="A662" s="70"/>
      <c r="B662" s="70"/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  <c r="AA662" s="70"/>
    </row>
    <row r="663" spans="1:27" ht="15.75" customHeight="1" x14ac:dyDescent="0.2">
      <c r="A663" s="70"/>
      <c r="B663" s="70"/>
      <c r="C663" s="70"/>
      <c r="D663" s="70"/>
      <c r="E663" s="70"/>
      <c r="F663" s="70"/>
      <c r="G663" s="70"/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  <c r="AA663" s="70"/>
    </row>
    <row r="664" spans="1:27" ht="15.75" customHeight="1" x14ac:dyDescent="0.2">
      <c r="A664" s="70"/>
      <c r="B664" s="70"/>
      <c r="C664" s="70"/>
      <c r="D664" s="70"/>
      <c r="E664" s="70"/>
      <c r="F664" s="70"/>
      <c r="G664" s="70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  <c r="AA664" s="70"/>
    </row>
    <row r="665" spans="1:27" ht="15.75" customHeight="1" x14ac:dyDescent="0.2">
      <c r="A665" s="70"/>
      <c r="B665" s="70"/>
      <c r="C665" s="70"/>
      <c r="D665" s="70"/>
      <c r="E665" s="70"/>
      <c r="F665" s="70"/>
      <c r="G665" s="70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  <c r="AA665" s="70"/>
    </row>
    <row r="666" spans="1:27" ht="15.75" customHeight="1" x14ac:dyDescent="0.2">
      <c r="A666" s="70"/>
      <c r="B666" s="70"/>
      <c r="C666" s="70"/>
      <c r="D666" s="70"/>
      <c r="E666" s="70"/>
      <c r="F666" s="70"/>
      <c r="G666" s="70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  <c r="AA666" s="70"/>
    </row>
    <row r="667" spans="1:27" ht="15.75" customHeight="1" x14ac:dyDescent="0.2">
      <c r="A667" s="70"/>
      <c r="B667" s="70"/>
      <c r="C667" s="70"/>
      <c r="D667" s="70"/>
      <c r="E667" s="70"/>
      <c r="F667" s="70"/>
      <c r="G667" s="70"/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  <c r="AA667" s="70"/>
    </row>
    <row r="668" spans="1:27" ht="15.75" customHeight="1" x14ac:dyDescent="0.2">
      <c r="A668" s="70"/>
      <c r="B668" s="70"/>
      <c r="C668" s="70"/>
      <c r="D668" s="70"/>
      <c r="E668" s="70"/>
      <c r="F668" s="70"/>
      <c r="G668" s="70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  <c r="AA668" s="70"/>
    </row>
    <row r="669" spans="1:27" ht="15.75" customHeight="1" x14ac:dyDescent="0.2">
      <c r="A669" s="70"/>
      <c r="B669" s="70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  <c r="AA669" s="70"/>
    </row>
    <row r="670" spans="1:27" ht="15.75" customHeight="1" x14ac:dyDescent="0.2">
      <c r="A670" s="70"/>
      <c r="B670" s="70"/>
      <c r="C670" s="70"/>
      <c r="D670" s="70"/>
      <c r="E670" s="70"/>
      <c r="F670" s="70"/>
      <c r="G670" s="70"/>
      <c r="H670" s="70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  <c r="AA670" s="70"/>
    </row>
    <row r="671" spans="1:27" ht="15.75" customHeight="1" x14ac:dyDescent="0.2">
      <c r="A671" s="70"/>
      <c r="B671" s="70"/>
      <c r="C671" s="70"/>
      <c r="D671" s="70"/>
      <c r="E671" s="70"/>
      <c r="F671" s="70"/>
      <c r="G671" s="70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  <c r="AA671" s="70"/>
    </row>
    <row r="672" spans="1:27" ht="15.75" customHeight="1" x14ac:dyDescent="0.2">
      <c r="A672" s="70"/>
      <c r="B672" s="70"/>
      <c r="C672" s="70"/>
      <c r="D672" s="70"/>
      <c r="E672" s="70"/>
      <c r="F672" s="70"/>
      <c r="G672" s="70"/>
      <c r="H672" s="70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  <c r="AA672" s="70"/>
    </row>
    <row r="673" spans="1:27" ht="15.75" customHeight="1" x14ac:dyDescent="0.2">
      <c r="A673" s="70"/>
      <c r="B673" s="70"/>
      <c r="C673" s="70"/>
      <c r="D673" s="70"/>
      <c r="E673" s="70"/>
      <c r="F673" s="70"/>
      <c r="G673" s="70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  <c r="AA673" s="70"/>
    </row>
    <row r="674" spans="1:27" ht="15.75" customHeight="1" x14ac:dyDescent="0.2">
      <c r="A674" s="70"/>
      <c r="B674" s="70"/>
      <c r="C674" s="70"/>
      <c r="D674" s="70"/>
      <c r="E674" s="70"/>
      <c r="F674" s="70"/>
      <c r="G674" s="70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  <c r="AA674" s="70"/>
    </row>
    <row r="675" spans="1:27" ht="15.75" customHeight="1" x14ac:dyDescent="0.2">
      <c r="A675" s="70"/>
      <c r="B675" s="70"/>
      <c r="C675" s="70"/>
      <c r="D675" s="70"/>
      <c r="E675" s="70"/>
      <c r="F675" s="70"/>
      <c r="G675" s="70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  <c r="AA675" s="70"/>
    </row>
    <row r="676" spans="1:27" ht="15.75" customHeight="1" x14ac:dyDescent="0.2">
      <c r="A676" s="70"/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  <c r="AA676" s="70"/>
    </row>
    <row r="677" spans="1:27" ht="15.75" customHeight="1" x14ac:dyDescent="0.2">
      <c r="A677" s="70"/>
      <c r="B677" s="70"/>
      <c r="C677" s="70"/>
      <c r="D677" s="70"/>
      <c r="E677" s="70"/>
      <c r="F677" s="70"/>
      <c r="G677" s="70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  <c r="AA677" s="70"/>
    </row>
    <row r="678" spans="1:27" ht="15.75" customHeight="1" x14ac:dyDescent="0.2">
      <c r="A678" s="70"/>
      <c r="B678" s="70"/>
      <c r="C678" s="70"/>
      <c r="D678" s="70"/>
      <c r="E678" s="70"/>
      <c r="F678" s="70"/>
      <c r="G678" s="70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  <c r="AA678" s="70"/>
    </row>
    <row r="679" spans="1:27" ht="15.75" customHeight="1" x14ac:dyDescent="0.2">
      <c r="A679" s="70"/>
      <c r="B679" s="70"/>
      <c r="C679" s="70"/>
      <c r="D679" s="70"/>
      <c r="E679" s="70"/>
      <c r="F679" s="70"/>
      <c r="G679" s="70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  <c r="AA679" s="70"/>
    </row>
    <row r="680" spans="1:27" ht="15.75" customHeight="1" x14ac:dyDescent="0.2">
      <c r="A680" s="70"/>
      <c r="B680" s="70"/>
      <c r="C680" s="70"/>
      <c r="D680" s="70"/>
      <c r="E680" s="70"/>
      <c r="F680" s="70"/>
      <c r="G680" s="70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  <c r="AA680" s="70"/>
    </row>
    <row r="681" spans="1:27" ht="15.75" customHeight="1" x14ac:dyDescent="0.2">
      <c r="A681" s="70"/>
      <c r="B681" s="70"/>
      <c r="C681" s="70"/>
      <c r="D681" s="70"/>
      <c r="E681" s="70"/>
      <c r="F681" s="70"/>
      <c r="G681" s="70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  <c r="AA681" s="70"/>
    </row>
    <row r="682" spans="1:27" ht="15.75" customHeight="1" x14ac:dyDescent="0.2">
      <c r="A682" s="70"/>
      <c r="B682" s="70"/>
      <c r="C682" s="70"/>
      <c r="D682" s="70"/>
      <c r="E682" s="70"/>
      <c r="F682" s="70"/>
      <c r="G682" s="70"/>
      <c r="H682" s="70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  <c r="AA682" s="70"/>
    </row>
    <row r="683" spans="1:27" ht="15.75" customHeight="1" x14ac:dyDescent="0.2">
      <c r="A683" s="70"/>
      <c r="B683" s="70"/>
      <c r="C683" s="70"/>
      <c r="D683" s="70"/>
      <c r="E683" s="70"/>
      <c r="F683" s="70"/>
      <c r="G683" s="70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  <c r="AA683" s="70"/>
    </row>
    <row r="684" spans="1:27" ht="15.75" customHeight="1" x14ac:dyDescent="0.2">
      <c r="A684" s="70"/>
      <c r="B684" s="70"/>
      <c r="C684" s="70"/>
      <c r="D684" s="70"/>
      <c r="E684" s="70"/>
      <c r="F684" s="70"/>
      <c r="G684" s="70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  <c r="AA684" s="70"/>
    </row>
    <row r="685" spans="1:27" ht="15.75" customHeight="1" x14ac:dyDescent="0.2">
      <c r="A685" s="70"/>
      <c r="B685" s="70"/>
      <c r="C685" s="70"/>
      <c r="D685" s="70"/>
      <c r="E685" s="70"/>
      <c r="F685" s="70"/>
      <c r="G685" s="70"/>
      <c r="H685" s="70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  <c r="AA685" s="70"/>
    </row>
    <row r="686" spans="1:27" ht="15.75" customHeight="1" x14ac:dyDescent="0.2">
      <c r="A686" s="70"/>
      <c r="B686" s="70"/>
      <c r="C686" s="70"/>
      <c r="D686" s="70"/>
      <c r="E686" s="70"/>
      <c r="F686" s="70"/>
      <c r="G686" s="70"/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  <c r="AA686" s="70"/>
    </row>
    <row r="687" spans="1:27" ht="15.75" customHeight="1" x14ac:dyDescent="0.2">
      <c r="A687" s="70"/>
      <c r="B687" s="70"/>
      <c r="C687" s="70"/>
      <c r="D687" s="70"/>
      <c r="E687" s="70"/>
      <c r="F687" s="70"/>
      <c r="G687" s="70"/>
      <c r="H687" s="70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  <c r="AA687" s="70"/>
    </row>
    <row r="688" spans="1:27" ht="15.75" customHeight="1" x14ac:dyDescent="0.2">
      <c r="A688" s="70"/>
      <c r="B688" s="70"/>
      <c r="C688" s="70"/>
      <c r="D688" s="70"/>
      <c r="E688" s="70"/>
      <c r="F688" s="70"/>
      <c r="G688" s="70"/>
      <c r="H688" s="70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  <c r="AA688" s="70"/>
    </row>
    <row r="689" spans="1:27" ht="15.75" customHeight="1" x14ac:dyDescent="0.2">
      <c r="A689" s="70"/>
      <c r="B689" s="70"/>
      <c r="C689" s="70"/>
      <c r="D689" s="70"/>
      <c r="E689" s="70"/>
      <c r="F689" s="70"/>
      <c r="G689" s="70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  <c r="AA689" s="70"/>
    </row>
    <row r="690" spans="1:27" ht="15.75" customHeight="1" x14ac:dyDescent="0.2">
      <c r="A690" s="70"/>
      <c r="B690" s="70"/>
      <c r="C690" s="70"/>
      <c r="D690" s="70"/>
      <c r="E690" s="70"/>
      <c r="F690" s="70"/>
      <c r="G690" s="70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  <c r="AA690" s="70"/>
    </row>
    <row r="691" spans="1:27" ht="15.75" customHeight="1" x14ac:dyDescent="0.2">
      <c r="A691" s="70"/>
      <c r="B691" s="70"/>
      <c r="C691" s="70"/>
      <c r="D691" s="70"/>
      <c r="E691" s="70"/>
      <c r="F691" s="70"/>
      <c r="G691" s="70"/>
      <c r="H691" s="70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  <c r="AA691" s="70"/>
    </row>
    <row r="692" spans="1:27" ht="15.75" customHeight="1" x14ac:dyDescent="0.2">
      <c r="A692" s="70"/>
      <c r="B692" s="70"/>
      <c r="C692" s="70"/>
      <c r="D692" s="70"/>
      <c r="E692" s="70"/>
      <c r="F692" s="70"/>
      <c r="G692" s="70"/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  <c r="AA692" s="70"/>
    </row>
    <row r="693" spans="1:27" ht="15.75" customHeight="1" x14ac:dyDescent="0.2">
      <c r="A693" s="70"/>
      <c r="B693" s="70"/>
      <c r="C693" s="70"/>
      <c r="D693" s="70"/>
      <c r="E693" s="70"/>
      <c r="F693" s="70"/>
      <c r="G693" s="70"/>
      <c r="H693" s="70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  <c r="AA693" s="70"/>
    </row>
    <row r="694" spans="1:27" ht="15.75" customHeight="1" x14ac:dyDescent="0.2">
      <c r="A694" s="70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  <c r="AA694" s="70"/>
    </row>
    <row r="695" spans="1:27" ht="15.75" customHeight="1" x14ac:dyDescent="0.2">
      <c r="A695" s="70"/>
      <c r="B695" s="70"/>
      <c r="C695" s="70"/>
      <c r="D695" s="70"/>
      <c r="E695" s="70"/>
      <c r="F695" s="70"/>
      <c r="G695" s="70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  <c r="AA695" s="70"/>
    </row>
    <row r="696" spans="1:27" ht="15.75" customHeight="1" x14ac:dyDescent="0.2">
      <c r="A696" s="70"/>
      <c r="B696" s="70"/>
      <c r="C696" s="70"/>
      <c r="D696" s="70"/>
      <c r="E696" s="70"/>
      <c r="F696" s="70"/>
      <c r="G696" s="70"/>
      <c r="H696" s="70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  <c r="AA696" s="70"/>
    </row>
    <row r="697" spans="1:27" ht="15.75" customHeight="1" x14ac:dyDescent="0.2">
      <c r="A697" s="70"/>
      <c r="B697" s="70"/>
      <c r="C697" s="70"/>
      <c r="D697" s="70"/>
      <c r="E697" s="70"/>
      <c r="F697" s="70"/>
      <c r="G697" s="70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  <c r="AA697" s="70"/>
    </row>
    <row r="698" spans="1:27" ht="15.75" customHeight="1" x14ac:dyDescent="0.2">
      <c r="A698" s="70"/>
      <c r="B698" s="70"/>
      <c r="C698" s="70"/>
      <c r="D698" s="70"/>
      <c r="E698" s="70"/>
      <c r="F698" s="70"/>
      <c r="G698" s="70"/>
      <c r="H698" s="70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  <c r="AA698" s="70"/>
    </row>
    <row r="699" spans="1:27" ht="15.75" customHeight="1" x14ac:dyDescent="0.2">
      <c r="A699" s="70"/>
      <c r="B699" s="70"/>
      <c r="C699" s="70"/>
      <c r="D699" s="70"/>
      <c r="E699" s="70"/>
      <c r="F699" s="70"/>
      <c r="G699" s="70"/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  <c r="AA699" s="70"/>
    </row>
    <row r="700" spans="1:27" ht="15.75" customHeight="1" x14ac:dyDescent="0.2">
      <c r="A700" s="70"/>
      <c r="B700" s="70"/>
      <c r="C700" s="70"/>
      <c r="D700" s="70"/>
      <c r="E700" s="70"/>
      <c r="F700" s="70"/>
      <c r="G700" s="70"/>
      <c r="H700" s="7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  <c r="AA700" s="70"/>
    </row>
    <row r="701" spans="1:27" ht="15.75" customHeight="1" x14ac:dyDescent="0.2">
      <c r="A701" s="70"/>
      <c r="B701" s="70"/>
      <c r="C701" s="70"/>
      <c r="D701" s="70"/>
      <c r="E701" s="70"/>
      <c r="F701" s="70"/>
      <c r="G701" s="70"/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  <c r="AA701" s="70"/>
    </row>
    <row r="702" spans="1:27" ht="15.75" customHeight="1" x14ac:dyDescent="0.2">
      <c r="A702" s="70"/>
      <c r="B702" s="70"/>
      <c r="C702" s="70"/>
      <c r="D702" s="70"/>
      <c r="E702" s="70"/>
      <c r="F702" s="70"/>
      <c r="G702" s="70"/>
      <c r="H702" s="70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  <c r="AA702" s="70"/>
    </row>
    <row r="703" spans="1:27" ht="15.75" customHeight="1" x14ac:dyDescent="0.2">
      <c r="A703" s="70"/>
      <c r="B703" s="70"/>
      <c r="C703" s="70"/>
      <c r="D703" s="70"/>
      <c r="E703" s="70"/>
      <c r="F703" s="70"/>
      <c r="G703" s="70"/>
      <c r="H703" s="70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  <c r="AA703" s="70"/>
    </row>
    <row r="704" spans="1:27" ht="15.75" customHeight="1" x14ac:dyDescent="0.2">
      <c r="A704" s="70"/>
      <c r="B704" s="70"/>
      <c r="C704" s="70"/>
      <c r="D704" s="70"/>
      <c r="E704" s="70"/>
      <c r="F704" s="70"/>
      <c r="G704" s="70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  <c r="AA704" s="70"/>
    </row>
    <row r="705" spans="1:27" ht="15.75" customHeight="1" x14ac:dyDescent="0.2">
      <c r="A705" s="70"/>
      <c r="B705" s="70"/>
      <c r="C705" s="70"/>
      <c r="D705" s="70"/>
      <c r="E705" s="70"/>
      <c r="F705" s="70"/>
      <c r="G705" s="70"/>
      <c r="H705" s="70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  <c r="AA705" s="70"/>
    </row>
    <row r="706" spans="1:27" ht="15.75" customHeight="1" x14ac:dyDescent="0.2">
      <c r="A706" s="70"/>
      <c r="B706" s="70"/>
      <c r="C706" s="70"/>
      <c r="D706" s="70"/>
      <c r="E706" s="70"/>
      <c r="F706" s="70"/>
      <c r="G706" s="70"/>
      <c r="H706" s="70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  <c r="AA706" s="70"/>
    </row>
    <row r="707" spans="1:27" ht="15.75" customHeight="1" x14ac:dyDescent="0.2">
      <c r="A707" s="70"/>
      <c r="B707" s="70"/>
      <c r="C707" s="70"/>
      <c r="D707" s="70"/>
      <c r="E707" s="70"/>
      <c r="F707" s="70"/>
      <c r="G707" s="70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  <c r="AA707" s="70"/>
    </row>
    <row r="708" spans="1:27" ht="15.75" customHeight="1" x14ac:dyDescent="0.2">
      <c r="A708" s="70"/>
      <c r="B708" s="70"/>
      <c r="C708" s="70"/>
      <c r="D708" s="70"/>
      <c r="E708" s="70"/>
      <c r="F708" s="70"/>
      <c r="G708" s="70"/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  <c r="AA708" s="70"/>
    </row>
    <row r="709" spans="1:27" ht="15.75" customHeight="1" x14ac:dyDescent="0.2">
      <c r="A709" s="70"/>
      <c r="B709" s="70"/>
      <c r="C709" s="70"/>
      <c r="D709" s="70"/>
      <c r="E709" s="70"/>
      <c r="F709" s="70"/>
      <c r="G709" s="70"/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  <c r="AA709" s="70"/>
    </row>
    <row r="710" spans="1:27" ht="15.75" customHeight="1" x14ac:dyDescent="0.2">
      <c r="A710" s="70"/>
      <c r="B710" s="70"/>
      <c r="C710" s="70"/>
      <c r="D710" s="70"/>
      <c r="E710" s="70"/>
      <c r="F710" s="70"/>
      <c r="G710" s="70"/>
      <c r="H710" s="70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  <c r="AA710" s="70"/>
    </row>
    <row r="711" spans="1:27" ht="15.75" customHeight="1" x14ac:dyDescent="0.2">
      <c r="A711" s="70"/>
      <c r="B711" s="70"/>
      <c r="C711" s="70"/>
      <c r="D711" s="70"/>
      <c r="E711" s="70"/>
      <c r="F711" s="70"/>
      <c r="G711" s="70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  <c r="AA711" s="70"/>
    </row>
    <row r="712" spans="1:27" ht="15.75" customHeight="1" x14ac:dyDescent="0.2">
      <c r="A712" s="70"/>
      <c r="B712" s="70"/>
      <c r="C712" s="70"/>
      <c r="D712" s="70"/>
      <c r="E712" s="70"/>
      <c r="F712" s="70"/>
      <c r="G712" s="70"/>
      <c r="H712" s="70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  <c r="AA712" s="70"/>
    </row>
    <row r="713" spans="1:27" ht="15.75" customHeight="1" x14ac:dyDescent="0.2">
      <c r="A713" s="70"/>
      <c r="B713" s="70"/>
      <c r="C713" s="70"/>
      <c r="D713" s="70"/>
      <c r="E713" s="70"/>
      <c r="F713" s="70"/>
      <c r="G713" s="70"/>
      <c r="H713" s="70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  <c r="AA713" s="70"/>
    </row>
    <row r="714" spans="1:27" ht="15.75" customHeight="1" x14ac:dyDescent="0.2">
      <c r="A714" s="70"/>
      <c r="B714" s="70"/>
      <c r="C714" s="70"/>
      <c r="D714" s="70"/>
      <c r="E714" s="70"/>
      <c r="F714" s="70"/>
      <c r="G714" s="70"/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  <c r="AA714" s="70"/>
    </row>
    <row r="715" spans="1:27" ht="15.75" customHeight="1" x14ac:dyDescent="0.2">
      <c r="A715" s="70"/>
      <c r="B715" s="70"/>
      <c r="C715" s="70"/>
      <c r="D715" s="70"/>
      <c r="E715" s="70"/>
      <c r="F715" s="70"/>
      <c r="G715" s="70"/>
      <c r="H715" s="70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  <c r="AA715" s="70"/>
    </row>
    <row r="716" spans="1:27" ht="15.75" customHeight="1" x14ac:dyDescent="0.2">
      <c r="A716" s="70"/>
      <c r="B716" s="70"/>
      <c r="C716" s="70"/>
      <c r="D716" s="70"/>
      <c r="E716" s="70"/>
      <c r="F716" s="70"/>
      <c r="G716" s="70"/>
      <c r="H716" s="70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  <c r="AA716" s="70"/>
    </row>
    <row r="717" spans="1:27" ht="15.75" customHeight="1" x14ac:dyDescent="0.2">
      <c r="A717" s="70"/>
      <c r="B717" s="70"/>
      <c r="C717" s="70"/>
      <c r="D717" s="70"/>
      <c r="E717" s="70"/>
      <c r="F717" s="70"/>
      <c r="G717" s="70"/>
      <c r="H717" s="70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  <c r="AA717" s="70"/>
    </row>
    <row r="718" spans="1:27" ht="15.75" customHeight="1" x14ac:dyDescent="0.2">
      <c r="A718" s="70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  <c r="AA718" s="70"/>
    </row>
    <row r="719" spans="1:27" ht="15.75" customHeight="1" x14ac:dyDescent="0.2">
      <c r="A719" s="70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  <c r="AA719" s="70"/>
    </row>
    <row r="720" spans="1:27" ht="15.75" customHeight="1" x14ac:dyDescent="0.2">
      <c r="A720" s="70"/>
      <c r="B720" s="70"/>
      <c r="C720" s="70"/>
      <c r="D720" s="70"/>
      <c r="E720" s="70"/>
      <c r="F720" s="70"/>
      <c r="G720" s="70"/>
      <c r="H720" s="70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  <c r="AA720" s="70"/>
    </row>
    <row r="721" spans="1:27" ht="15.75" customHeight="1" x14ac:dyDescent="0.2">
      <c r="A721" s="70"/>
      <c r="B721" s="70"/>
      <c r="C721" s="70"/>
      <c r="D721" s="70"/>
      <c r="E721" s="70"/>
      <c r="F721" s="70"/>
      <c r="G721" s="70"/>
      <c r="H721" s="70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  <c r="AA721" s="70"/>
    </row>
    <row r="722" spans="1:27" ht="15.75" customHeight="1" x14ac:dyDescent="0.2">
      <c r="A722" s="70"/>
      <c r="B722" s="70"/>
      <c r="C722" s="70"/>
      <c r="D722" s="70"/>
      <c r="E722" s="70"/>
      <c r="F722" s="70"/>
      <c r="G722" s="70"/>
      <c r="H722" s="70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  <c r="AA722" s="70"/>
    </row>
    <row r="723" spans="1:27" ht="15.75" customHeight="1" x14ac:dyDescent="0.2">
      <c r="A723" s="70"/>
      <c r="B723" s="70"/>
      <c r="C723" s="70"/>
      <c r="D723" s="70"/>
      <c r="E723" s="70"/>
      <c r="F723" s="70"/>
      <c r="G723" s="70"/>
      <c r="H723" s="70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  <c r="AA723" s="70"/>
    </row>
    <row r="724" spans="1:27" ht="15.75" customHeight="1" x14ac:dyDescent="0.2">
      <c r="A724" s="70"/>
      <c r="B724" s="70"/>
      <c r="C724" s="70"/>
      <c r="D724" s="70"/>
      <c r="E724" s="70"/>
      <c r="F724" s="70"/>
      <c r="G724" s="70"/>
      <c r="H724" s="70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  <c r="AA724" s="70"/>
    </row>
    <row r="725" spans="1:27" ht="15.75" customHeight="1" x14ac:dyDescent="0.2">
      <c r="A725" s="70"/>
      <c r="B725" s="70"/>
      <c r="C725" s="70"/>
      <c r="D725" s="70"/>
      <c r="E725" s="70"/>
      <c r="F725" s="70"/>
      <c r="G725" s="70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  <c r="AA725" s="70"/>
    </row>
    <row r="726" spans="1:27" ht="15.75" customHeight="1" x14ac:dyDescent="0.2">
      <c r="A726" s="70"/>
      <c r="B726" s="70"/>
      <c r="C726" s="70"/>
      <c r="D726" s="70"/>
      <c r="E726" s="70"/>
      <c r="F726" s="70"/>
      <c r="G726" s="70"/>
      <c r="H726" s="70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  <c r="AA726" s="70"/>
    </row>
    <row r="727" spans="1:27" ht="15.75" customHeight="1" x14ac:dyDescent="0.2">
      <c r="A727" s="70"/>
      <c r="B727" s="70"/>
      <c r="C727" s="70"/>
      <c r="D727" s="70"/>
      <c r="E727" s="70"/>
      <c r="F727" s="70"/>
      <c r="G727" s="70"/>
      <c r="H727" s="70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  <c r="AA727" s="70"/>
    </row>
    <row r="728" spans="1:27" ht="15.75" customHeight="1" x14ac:dyDescent="0.2">
      <c r="A728" s="70"/>
      <c r="B728" s="70"/>
      <c r="C728" s="70"/>
      <c r="D728" s="70"/>
      <c r="E728" s="70"/>
      <c r="F728" s="70"/>
      <c r="G728" s="70"/>
      <c r="H728" s="70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  <c r="AA728" s="70"/>
    </row>
    <row r="729" spans="1:27" ht="15.75" customHeight="1" x14ac:dyDescent="0.2">
      <c r="A729" s="70"/>
      <c r="B729" s="70"/>
      <c r="C729" s="70"/>
      <c r="D729" s="70"/>
      <c r="E729" s="70"/>
      <c r="F729" s="70"/>
      <c r="G729" s="70"/>
      <c r="H729" s="70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  <c r="AA729" s="70"/>
    </row>
    <row r="730" spans="1:27" ht="15.75" customHeight="1" x14ac:dyDescent="0.2">
      <c r="A730" s="70"/>
      <c r="B730" s="70"/>
      <c r="C730" s="70"/>
      <c r="D730" s="70"/>
      <c r="E730" s="70"/>
      <c r="F730" s="70"/>
      <c r="G730" s="70"/>
      <c r="H730" s="70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  <c r="AA730" s="70"/>
    </row>
    <row r="731" spans="1:27" ht="15.75" customHeight="1" x14ac:dyDescent="0.2">
      <c r="A731" s="70"/>
      <c r="B731" s="70"/>
      <c r="C731" s="70"/>
      <c r="D731" s="70"/>
      <c r="E731" s="70"/>
      <c r="F731" s="70"/>
      <c r="G731" s="70"/>
      <c r="H731" s="70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  <c r="AA731" s="70"/>
    </row>
    <row r="732" spans="1:27" ht="15.75" customHeight="1" x14ac:dyDescent="0.2">
      <c r="A732" s="70"/>
      <c r="B732" s="70"/>
      <c r="C732" s="70"/>
      <c r="D732" s="70"/>
      <c r="E732" s="70"/>
      <c r="F732" s="70"/>
      <c r="G732" s="70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  <c r="AA732" s="70"/>
    </row>
    <row r="733" spans="1:27" ht="15.75" customHeight="1" x14ac:dyDescent="0.2">
      <c r="A733" s="70"/>
      <c r="B733" s="70"/>
      <c r="C733" s="70"/>
      <c r="D733" s="70"/>
      <c r="E733" s="70"/>
      <c r="F733" s="70"/>
      <c r="G733" s="70"/>
      <c r="H733" s="70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  <c r="AA733" s="70"/>
    </row>
    <row r="734" spans="1:27" ht="15.75" customHeight="1" x14ac:dyDescent="0.2">
      <c r="A734" s="70"/>
      <c r="B734" s="70"/>
      <c r="C734" s="70"/>
      <c r="D734" s="70"/>
      <c r="E734" s="70"/>
      <c r="F734" s="70"/>
      <c r="G734" s="70"/>
      <c r="H734" s="70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  <c r="AA734" s="70"/>
    </row>
    <row r="735" spans="1:27" ht="15.75" customHeight="1" x14ac:dyDescent="0.2">
      <c r="A735" s="70"/>
      <c r="B735" s="70"/>
      <c r="C735" s="70"/>
      <c r="D735" s="70"/>
      <c r="E735" s="70"/>
      <c r="F735" s="70"/>
      <c r="G735" s="70"/>
      <c r="H735" s="70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  <c r="AA735" s="70"/>
    </row>
    <row r="736" spans="1:27" ht="15.75" customHeight="1" x14ac:dyDescent="0.2">
      <c r="A736" s="70"/>
      <c r="B736" s="70"/>
      <c r="C736" s="70"/>
      <c r="D736" s="70"/>
      <c r="E736" s="70"/>
      <c r="F736" s="70"/>
      <c r="G736" s="70"/>
      <c r="H736" s="70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  <c r="AA736" s="70"/>
    </row>
    <row r="737" spans="1:27" ht="15.75" customHeight="1" x14ac:dyDescent="0.2">
      <c r="A737" s="70"/>
      <c r="B737" s="70"/>
      <c r="C737" s="70"/>
      <c r="D737" s="70"/>
      <c r="E737" s="70"/>
      <c r="F737" s="70"/>
      <c r="G737" s="70"/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  <c r="AA737" s="70"/>
    </row>
    <row r="738" spans="1:27" ht="15.75" customHeight="1" x14ac:dyDescent="0.2">
      <c r="A738" s="70"/>
      <c r="B738" s="70"/>
      <c r="C738" s="70"/>
      <c r="D738" s="70"/>
      <c r="E738" s="70"/>
      <c r="F738" s="70"/>
      <c r="G738" s="70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  <c r="AA738" s="70"/>
    </row>
    <row r="739" spans="1:27" ht="15.75" customHeight="1" x14ac:dyDescent="0.2">
      <c r="A739" s="70"/>
      <c r="B739" s="70"/>
      <c r="C739" s="70"/>
      <c r="D739" s="70"/>
      <c r="E739" s="70"/>
      <c r="F739" s="70"/>
      <c r="G739" s="70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  <c r="AA739" s="70"/>
    </row>
    <row r="740" spans="1:27" ht="15.75" customHeight="1" x14ac:dyDescent="0.2">
      <c r="A740" s="70"/>
      <c r="B740" s="70"/>
      <c r="C740" s="70"/>
      <c r="D740" s="70"/>
      <c r="E740" s="70"/>
      <c r="F740" s="70"/>
      <c r="G740" s="70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  <c r="AA740" s="70"/>
    </row>
    <row r="741" spans="1:27" ht="15.75" customHeight="1" x14ac:dyDescent="0.2">
      <c r="A741" s="70"/>
      <c r="B741" s="70"/>
      <c r="C741" s="70"/>
      <c r="D741" s="70"/>
      <c r="E741" s="70"/>
      <c r="F741" s="70"/>
      <c r="G741" s="70"/>
      <c r="H741" s="70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  <c r="AA741" s="70"/>
    </row>
    <row r="742" spans="1:27" ht="15.75" customHeight="1" x14ac:dyDescent="0.2">
      <c r="A742" s="70"/>
      <c r="B742" s="70"/>
      <c r="C742" s="70"/>
      <c r="D742" s="70"/>
      <c r="E742" s="70"/>
      <c r="F742" s="70"/>
      <c r="G742" s="70"/>
      <c r="H742" s="70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  <c r="AA742" s="70"/>
    </row>
    <row r="743" spans="1:27" ht="15.75" customHeight="1" x14ac:dyDescent="0.2">
      <c r="A743" s="70"/>
      <c r="B743" s="70"/>
      <c r="C743" s="70"/>
      <c r="D743" s="70"/>
      <c r="E743" s="70"/>
      <c r="F743" s="70"/>
      <c r="G743" s="70"/>
      <c r="H743" s="70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  <c r="AA743" s="70"/>
    </row>
    <row r="744" spans="1:27" ht="15.75" customHeight="1" x14ac:dyDescent="0.2">
      <c r="A744" s="70"/>
      <c r="B744" s="70"/>
      <c r="C744" s="70"/>
      <c r="D744" s="70"/>
      <c r="E744" s="70"/>
      <c r="F744" s="70"/>
      <c r="G744" s="70"/>
      <c r="H744" s="70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  <c r="AA744" s="70"/>
    </row>
    <row r="745" spans="1:27" ht="15.75" customHeight="1" x14ac:dyDescent="0.2">
      <c r="A745" s="70"/>
      <c r="B745" s="70"/>
      <c r="C745" s="70"/>
      <c r="D745" s="70"/>
      <c r="E745" s="70"/>
      <c r="F745" s="70"/>
      <c r="G745" s="70"/>
      <c r="H745" s="70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  <c r="AA745" s="70"/>
    </row>
    <row r="746" spans="1:27" ht="15.75" customHeight="1" x14ac:dyDescent="0.2">
      <c r="A746" s="70"/>
      <c r="B746" s="70"/>
      <c r="C746" s="70"/>
      <c r="D746" s="70"/>
      <c r="E746" s="70"/>
      <c r="F746" s="70"/>
      <c r="G746" s="70"/>
      <c r="H746" s="70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  <c r="AA746" s="70"/>
    </row>
    <row r="747" spans="1:27" ht="15.75" customHeight="1" x14ac:dyDescent="0.2">
      <c r="A747" s="70"/>
      <c r="B747" s="70"/>
      <c r="C747" s="70"/>
      <c r="D747" s="70"/>
      <c r="E747" s="70"/>
      <c r="F747" s="70"/>
      <c r="G747" s="70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  <c r="AA747" s="70"/>
    </row>
    <row r="748" spans="1:27" ht="15.75" customHeight="1" x14ac:dyDescent="0.2">
      <c r="A748" s="70"/>
      <c r="B748" s="70"/>
      <c r="C748" s="70"/>
      <c r="D748" s="70"/>
      <c r="E748" s="70"/>
      <c r="F748" s="70"/>
      <c r="G748" s="70"/>
      <c r="H748" s="70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  <c r="AA748" s="70"/>
    </row>
    <row r="749" spans="1:27" ht="15.75" customHeight="1" x14ac:dyDescent="0.2">
      <c r="A749" s="70"/>
      <c r="B749" s="70"/>
      <c r="C749" s="70"/>
      <c r="D749" s="70"/>
      <c r="E749" s="70"/>
      <c r="F749" s="70"/>
      <c r="G749" s="70"/>
      <c r="H749" s="70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  <c r="AA749" s="70"/>
    </row>
    <row r="750" spans="1:27" ht="15.75" customHeight="1" x14ac:dyDescent="0.2">
      <c r="A750" s="70"/>
      <c r="B750" s="70"/>
      <c r="C750" s="70"/>
      <c r="D750" s="70"/>
      <c r="E750" s="70"/>
      <c r="F750" s="70"/>
      <c r="G750" s="70"/>
      <c r="H750" s="70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  <c r="AA750" s="70"/>
    </row>
    <row r="751" spans="1:27" ht="15.75" customHeight="1" x14ac:dyDescent="0.2">
      <c r="A751" s="70"/>
      <c r="B751" s="70"/>
      <c r="C751" s="70"/>
      <c r="D751" s="70"/>
      <c r="E751" s="70"/>
      <c r="F751" s="70"/>
      <c r="G751" s="70"/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  <c r="AA751" s="70"/>
    </row>
    <row r="752" spans="1:27" ht="15.75" customHeight="1" x14ac:dyDescent="0.2">
      <c r="A752" s="70"/>
      <c r="B752" s="70"/>
      <c r="C752" s="70"/>
      <c r="D752" s="70"/>
      <c r="E752" s="70"/>
      <c r="F752" s="70"/>
      <c r="G752" s="70"/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  <c r="AA752" s="70"/>
    </row>
    <row r="753" spans="1:27" ht="15.75" customHeight="1" x14ac:dyDescent="0.2">
      <c r="A753" s="70"/>
      <c r="B753" s="70"/>
      <c r="C753" s="70"/>
      <c r="D753" s="70"/>
      <c r="E753" s="70"/>
      <c r="F753" s="70"/>
      <c r="G753" s="70"/>
      <c r="H753" s="70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  <c r="AA753" s="70"/>
    </row>
    <row r="754" spans="1:27" ht="15.75" customHeight="1" x14ac:dyDescent="0.2">
      <c r="A754" s="70"/>
      <c r="B754" s="70"/>
      <c r="C754" s="70"/>
      <c r="D754" s="70"/>
      <c r="E754" s="70"/>
      <c r="F754" s="70"/>
      <c r="G754" s="70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  <c r="AA754" s="70"/>
    </row>
    <row r="755" spans="1:27" ht="15.75" customHeight="1" x14ac:dyDescent="0.2">
      <c r="A755" s="70"/>
      <c r="B755" s="70"/>
      <c r="C755" s="70"/>
      <c r="D755" s="70"/>
      <c r="E755" s="70"/>
      <c r="F755" s="70"/>
      <c r="G755" s="70"/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  <c r="AA755" s="70"/>
    </row>
    <row r="756" spans="1:27" ht="15.75" customHeight="1" x14ac:dyDescent="0.2">
      <c r="A756" s="70"/>
      <c r="B756" s="70"/>
      <c r="C756" s="70"/>
      <c r="D756" s="70"/>
      <c r="E756" s="70"/>
      <c r="F756" s="70"/>
      <c r="G756" s="70"/>
      <c r="H756" s="70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  <c r="AA756" s="70"/>
    </row>
    <row r="757" spans="1:27" ht="15.75" customHeight="1" x14ac:dyDescent="0.2">
      <c r="A757" s="70"/>
      <c r="B757" s="70"/>
      <c r="C757" s="70"/>
      <c r="D757" s="70"/>
      <c r="E757" s="70"/>
      <c r="F757" s="70"/>
      <c r="G757" s="70"/>
      <c r="H757" s="70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  <c r="AA757" s="70"/>
    </row>
    <row r="758" spans="1:27" ht="15.75" customHeight="1" x14ac:dyDescent="0.2">
      <c r="A758" s="70"/>
      <c r="B758" s="70"/>
      <c r="C758" s="70"/>
      <c r="D758" s="70"/>
      <c r="E758" s="70"/>
      <c r="F758" s="70"/>
      <c r="G758" s="70"/>
      <c r="H758" s="70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  <c r="AA758" s="70"/>
    </row>
    <row r="759" spans="1:27" ht="15.75" customHeight="1" x14ac:dyDescent="0.2">
      <c r="A759" s="70"/>
      <c r="B759" s="70"/>
      <c r="C759" s="70"/>
      <c r="D759" s="70"/>
      <c r="E759" s="70"/>
      <c r="F759" s="70"/>
      <c r="G759" s="70"/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  <c r="AA759" s="70"/>
    </row>
    <row r="760" spans="1:27" ht="15.75" customHeight="1" x14ac:dyDescent="0.2">
      <c r="A760" s="70"/>
      <c r="B760" s="70"/>
      <c r="C760" s="70"/>
      <c r="D760" s="70"/>
      <c r="E760" s="70"/>
      <c r="F760" s="70"/>
      <c r="G760" s="70"/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  <c r="AA760" s="70"/>
    </row>
    <row r="761" spans="1:27" ht="15.75" customHeight="1" x14ac:dyDescent="0.2">
      <c r="A761" s="70"/>
      <c r="B761" s="70"/>
      <c r="C761" s="70"/>
      <c r="D761" s="70"/>
      <c r="E761" s="70"/>
      <c r="F761" s="70"/>
      <c r="G761" s="70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  <c r="AA761" s="70"/>
    </row>
    <row r="762" spans="1:27" ht="15.75" customHeight="1" x14ac:dyDescent="0.2">
      <c r="A762" s="70"/>
      <c r="B762" s="70"/>
      <c r="C762" s="70"/>
      <c r="D762" s="70"/>
      <c r="E762" s="70"/>
      <c r="F762" s="70"/>
      <c r="G762" s="70"/>
      <c r="H762" s="70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  <c r="AA762" s="70"/>
    </row>
    <row r="763" spans="1:27" ht="15.75" customHeight="1" x14ac:dyDescent="0.2">
      <c r="A763" s="70"/>
      <c r="B763" s="70"/>
      <c r="C763" s="70"/>
      <c r="D763" s="70"/>
      <c r="E763" s="70"/>
      <c r="F763" s="70"/>
      <c r="G763" s="70"/>
      <c r="H763" s="70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  <c r="AA763" s="70"/>
    </row>
    <row r="764" spans="1:27" ht="15.75" customHeight="1" x14ac:dyDescent="0.2">
      <c r="A764" s="70"/>
      <c r="B764" s="70"/>
      <c r="C764" s="70"/>
      <c r="D764" s="70"/>
      <c r="E764" s="70"/>
      <c r="F764" s="70"/>
      <c r="G764" s="70"/>
      <c r="H764" s="70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  <c r="AA764" s="70"/>
    </row>
    <row r="765" spans="1:27" ht="15.75" customHeight="1" x14ac:dyDescent="0.2">
      <c r="A765" s="70"/>
      <c r="B765" s="70"/>
      <c r="C765" s="70"/>
      <c r="D765" s="70"/>
      <c r="E765" s="70"/>
      <c r="F765" s="70"/>
      <c r="G765" s="70"/>
      <c r="H765" s="70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  <c r="AA765" s="70"/>
    </row>
    <row r="766" spans="1:27" ht="15.75" customHeight="1" x14ac:dyDescent="0.2">
      <c r="A766" s="70"/>
      <c r="B766" s="70"/>
      <c r="C766" s="70"/>
      <c r="D766" s="70"/>
      <c r="E766" s="70"/>
      <c r="F766" s="70"/>
      <c r="G766" s="70"/>
      <c r="H766" s="70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  <c r="AA766" s="70"/>
    </row>
    <row r="767" spans="1:27" ht="15.75" customHeight="1" x14ac:dyDescent="0.2">
      <c r="A767" s="70"/>
      <c r="B767" s="70"/>
      <c r="C767" s="70"/>
      <c r="D767" s="70"/>
      <c r="E767" s="70"/>
      <c r="F767" s="70"/>
      <c r="G767" s="70"/>
      <c r="H767" s="70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  <c r="AA767" s="70"/>
    </row>
    <row r="768" spans="1:27" ht="15.75" customHeight="1" x14ac:dyDescent="0.2">
      <c r="A768" s="70"/>
      <c r="B768" s="70"/>
      <c r="C768" s="70"/>
      <c r="D768" s="70"/>
      <c r="E768" s="70"/>
      <c r="F768" s="70"/>
      <c r="G768" s="70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  <c r="AA768" s="70"/>
    </row>
    <row r="769" spans="1:27" ht="15.75" customHeight="1" x14ac:dyDescent="0.2">
      <c r="A769" s="70"/>
      <c r="B769" s="70"/>
      <c r="C769" s="70"/>
      <c r="D769" s="70"/>
      <c r="E769" s="70"/>
      <c r="F769" s="70"/>
      <c r="G769" s="70"/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  <c r="AA769" s="70"/>
    </row>
    <row r="770" spans="1:27" ht="15.75" customHeight="1" x14ac:dyDescent="0.2">
      <c r="A770" s="70"/>
      <c r="B770" s="70"/>
      <c r="C770" s="70"/>
      <c r="D770" s="70"/>
      <c r="E770" s="70"/>
      <c r="F770" s="70"/>
      <c r="G770" s="70"/>
      <c r="H770" s="70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  <c r="AA770" s="70"/>
    </row>
    <row r="771" spans="1:27" ht="15.75" customHeight="1" x14ac:dyDescent="0.2">
      <c r="A771" s="70"/>
      <c r="B771" s="70"/>
      <c r="C771" s="70"/>
      <c r="D771" s="70"/>
      <c r="E771" s="70"/>
      <c r="F771" s="70"/>
      <c r="G771" s="70"/>
      <c r="H771" s="70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  <c r="AA771" s="70"/>
    </row>
    <row r="772" spans="1:27" ht="15.75" customHeight="1" x14ac:dyDescent="0.2">
      <c r="A772" s="70"/>
      <c r="B772" s="70"/>
      <c r="C772" s="70"/>
      <c r="D772" s="70"/>
      <c r="E772" s="70"/>
      <c r="F772" s="70"/>
      <c r="G772" s="70"/>
      <c r="H772" s="70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  <c r="AA772" s="70"/>
    </row>
    <row r="773" spans="1:27" ht="15.75" customHeight="1" x14ac:dyDescent="0.2">
      <c r="A773" s="70"/>
      <c r="B773" s="70"/>
      <c r="C773" s="70"/>
      <c r="D773" s="70"/>
      <c r="E773" s="70"/>
      <c r="F773" s="70"/>
      <c r="G773" s="70"/>
      <c r="H773" s="70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  <c r="AA773" s="70"/>
    </row>
    <row r="774" spans="1:27" ht="15.75" customHeight="1" x14ac:dyDescent="0.2">
      <c r="A774" s="70"/>
      <c r="B774" s="70"/>
      <c r="C774" s="70"/>
      <c r="D774" s="70"/>
      <c r="E774" s="70"/>
      <c r="F774" s="70"/>
      <c r="G774" s="70"/>
      <c r="H774" s="70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  <c r="AA774" s="70"/>
    </row>
    <row r="775" spans="1:27" ht="15.75" customHeight="1" x14ac:dyDescent="0.2">
      <c r="A775" s="70"/>
      <c r="B775" s="70"/>
      <c r="C775" s="70"/>
      <c r="D775" s="70"/>
      <c r="E775" s="70"/>
      <c r="F775" s="70"/>
      <c r="G775" s="70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  <c r="AA775" s="70"/>
    </row>
    <row r="776" spans="1:27" ht="15.75" customHeight="1" x14ac:dyDescent="0.2">
      <c r="A776" s="70"/>
      <c r="B776" s="70"/>
      <c r="C776" s="70"/>
      <c r="D776" s="70"/>
      <c r="E776" s="70"/>
      <c r="F776" s="70"/>
      <c r="G776" s="70"/>
      <c r="H776" s="70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  <c r="AA776" s="70"/>
    </row>
    <row r="777" spans="1:27" ht="15.75" customHeight="1" x14ac:dyDescent="0.2">
      <c r="A777" s="70"/>
      <c r="B777" s="70"/>
      <c r="C777" s="70"/>
      <c r="D777" s="70"/>
      <c r="E777" s="70"/>
      <c r="F777" s="70"/>
      <c r="G777" s="70"/>
      <c r="H777" s="70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  <c r="AA777" s="70"/>
    </row>
    <row r="778" spans="1:27" ht="15.75" customHeight="1" x14ac:dyDescent="0.2">
      <c r="A778" s="70"/>
      <c r="B778" s="70"/>
      <c r="C778" s="70"/>
      <c r="D778" s="70"/>
      <c r="E778" s="70"/>
      <c r="F778" s="70"/>
      <c r="G778" s="70"/>
      <c r="H778" s="70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  <c r="AA778" s="70"/>
    </row>
    <row r="779" spans="1:27" ht="15.75" customHeight="1" x14ac:dyDescent="0.2">
      <c r="A779" s="70"/>
      <c r="B779" s="70"/>
      <c r="C779" s="70"/>
      <c r="D779" s="70"/>
      <c r="E779" s="70"/>
      <c r="F779" s="70"/>
      <c r="G779" s="70"/>
      <c r="H779" s="70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  <c r="AA779" s="70"/>
    </row>
    <row r="780" spans="1:27" ht="15.75" customHeight="1" x14ac:dyDescent="0.2">
      <c r="A780" s="70"/>
      <c r="B780" s="70"/>
      <c r="C780" s="70"/>
      <c r="D780" s="70"/>
      <c r="E780" s="70"/>
      <c r="F780" s="70"/>
      <c r="G780" s="70"/>
      <c r="H780" s="70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  <c r="AA780" s="70"/>
    </row>
    <row r="781" spans="1:27" ht="15.75" customHeight="1" x14ac:dyDescent="0.2">
      <c r="A781" s="70"/>
      <c r="B781" s="70"/>
      <c r="C781" s="70"/>
      <c r="D781" s="70"/>
      <c r="E781" s="70"/>
      <c r="F781" s="70"/>
      <c r="G781" s="70"/>
      <c r="H781" s="70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  <c r="AA781" s="70"/>
    </row>
    <row r="782" spans="1:27" ht="15.75" customHeight="1" x14ac:dyDescent="0.2">
      <c r="A782" s="70"/>
      <c r="B782" s="70"/>
      <c r="C782" s="70"/>
      <c r="D782" s="70"/>
      <c r="E782" s="70"/>
      <c r="F782" s="70"/>
      <c r="G782" s="70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  <c r="AA782" s="70"/>
    </row>
    <row r="783" spans="1:27" ht="15.75" customHeight="1" x14ac:dyDescent="0.2">
      <c r="A783" s="70"/>
      <c r="B783" s="70"/>
      <c r="C783" s="70"/>
      <c r="D783" s="70"/>
      <c r="E783" s="70"/>
      <c r="F783" s="70"/>
      <c r="G783" s="70"/>
      <c r="H783" s="70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  <c r="AA783" s="70"/>
    </row>
    <row r="784" spans="1:27" ht="15.75" customHeight="1" x14ac:dyDescent="0.2">
      <c r="A784" s="70"/>
      <c r="B784" s="70"/>
      <c r="C784" s="70"/>
      <c r="D784" s="70"/>
      <c r="E784" s="70"/>
      <c r="F784" s="70"/>
      <c r="G784" s="70"/>
      <c r="H784" s="70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  <c r="AA784" s="70"/>
    </row>
    <row r="785" spans="1:27" ht="15.75" customHeight="1" x14ac:dyDescent="0.2">
      <c r="A785" s="70"/>
      <c r="B785" s="70"/>
      <c r="C785" s="70"/>
      <c r="D785" s="70"/>
      <c r="E785" s="70"/>
      <c r="F785" s="70"/>
      <c r="G785" s="70"/>
      <c r="H785" s="70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  <c r="AA785" s="70"/>
    </row>
    <row r="786" spans="1:27" ht="15.75" customHeight="1" x14ac:dyDescent="0.2">
      <c r="A786" s="70"/>
      <c r="B786" s="70"/>
      <c r="C786" s="70"/>
      <c r="D786" s="70"/>
      <c r="E786" s="70"/>
      <c r="F786" s="70"/>
      <c r="G786" s="70"/>
      <c r="H786" s="70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  <c r="AA786" s="70"/>
    </row>
    <row r="787" spans="1:27" ht="15.75" customHeight="1" x14ac:dyDescent="0.2">
      <c r="A787" s="70"/>
      <c r="B787" s="70"/>
      <c r="C787" s="70"/>
      <c r="D787" s="70"/>
      <c r="E787" s="70"/>
      <c r="F787" s="70"/>
      <c r="G787" s="70"/>
      <c r="H787" s="70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  <c r="AA787" s="70"/>
    </row>
    <row r="788" spans="1:27" ht="15.75" customHeight="1" x14ac:dyDescent="0.2">
      <c r="A788" s="70"/>
      <c r="B788" s="70"/>
      <c r="C788" s="70"/>
      <c r="D788" s="70"/>
      <c r="E788" s="70"/>
      <c r="F788" s="70"/>
      <c r="G788" s="70"/>
      <c r="H788" s="70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  <c r="AA788" s="70"/>
    </row>
    <row r="789" spans="1:27" ht="15.75" customHeight="1" x14ac:dyDescent="0.2">
      <c r="A789" s="70"/>
      <c r="B789" s="70"/>
      <c r="C789" s="70"/>
      <c r="D789" s="70"/>
      <c r="E789" s="70"/>
      <c r="F789" s="70"/>
      <c r="G789" s="70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  <c r="AA789" s="70"/>
    </row>
    <row r="790" spans="1:27" ht="15.75" customHeight="1" x14ac:dyDescent="0.2">
      <c r="A790" s="70"/>
      <c r="B790" s="70"/>
      <c r="C790" s="70"/>
      <c r="D790" s="70"/>
      <c r="E790" s="70"/>
      <c r="F790" s="70"/>
      <c r="G790" s="70"/>
      <c r="H790" s="70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  <c r="AA790" s="70"/>
    </row>
    <row r="791" spans="1:27" ht="15.75" customHeight="1" x14ac:dyDescent="0.2">
      <c r="A791" s="70"/>
      <c r="B791" s="70"/>
      <c r="C791" s="70"/>
      <c r="D791" s="70"/>
      <c r="E791" s="70"/>
      <c r="F791" s="70"/>
      <c r="G791" s="70"/>
      <c r="H791" s="70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  <c r="AA791" s="70"/>
    </row>
    <row r="792" spans="1:27" ht="15.75" customHeight="1" x14ac:dyDescent="0.2">
      <c r="A792" s="70"/>
      <c r="B792" s="70"/>
      <c r="C792" s="70"/>
      <c r="D792" s="70"/>
      <c r="E792" s="70"/>
      <c r="F792" s="70"/>
      <c r="G792" s="70"/>
      <c r="H792" s="70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  <c r="AA792" s="70"/>
    </row>
    <row r="793" spans="1:27" ht="15.75" customHeight="1" x14ac:dyDescent="0.2">
      <c r="A793" s="70"/>
      <c r="B793" s="70"/>
      <c r="C793" s="70"/>
      <c r="D793" s="70"/>
      <c r="E793" s="70"/>
      <c r="F793" s="70"/>
      <c r="G793" s="70"/>
      <c r="H793" s="70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  <c r="AA793" s="70"/>
    </row>
    <row r="794" spans="1:27" ht="15.75" customHeight="1" x14ac:dyDescent="0.2">
      <c r="A794" s="70"/>
      <c r="B794" s="70"/>
      <c r="C794" s="70"/>
      <c r="D794" s="70"/>
      <c r="E794" s="70"/>
      <c r="F794" s="70"/>
      <c r="G794" s="70"/>
      <c r="H794" s="70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  <c r="AA794" s="70"/>
    </row>
    <row r="795" spans="1:27" ht="15.75" customHeight="1" x14ac:dyDescent="0.2">
      <c r="A795" s="70"/>
      <c r="B795" s="70"/>
      <c r="C795" s="70"/>
      <c r="D795" s="70"/>
      <c r="E795" s="70"/>
      <c r="F795" s="70"/>
      <c r="G795" s="70"/>
      <c r="H795" s="70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  <c r="AA795" s="70"/>
    </row>
    <row r="796" spans="1:27" ht="15.75" customHeight="1" x14ac:dyDescent="0.2">
      <c r="A796" s="70"/>
      <c r="B796" s="70"/>
      <c r="C796" s="70"/>
      <c r="D796" s="70"/>
      <c r="E796" s="70"/>
      <c r="F796" s="70"/>
      <c r="G796" s="70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  <c r="AA796" s="70"/>
    </row>
    <row r="797" spans="1:27" ht="15.75" customHeight="1" x14ac:dyDescent="0.2">
      <c r="A797" s="70"/>
      <c r="B797" s="70"/>
      <c r="C797" s="70"/>
      <c r="D797" s="70"/>
      <c r="E797" s="70"/>
      <c r="F797" s="70"/>
      <c r="G797" s="70"/>
      <c r="H797" s="70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  <c r="AA797" s="70"/>
    </row>
    <row r="798" spans="1:27" ht="15.75" customHeight="1" x14ac:dyDescent="0.2">
      <c r="A798" s="70"/>
      <c r="B798" s="70"/>
      <c r="C798" s="70"/>
      <c r="D798" s="70"/>
      <c r="E798" s="70"/>
      <c r="F798" s="70"/>
      <c r="G798" s="70"/>
      <c r="H798" s="70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  <c r="AA798" s="70"/>
    </row>
    <row r="799" spans="1:27" ht="15.75" customHeight="1" x14ac:dyDescent="0.2">
      <c r="A799" s="70"/>
      <c r="B799" s="70"/>
      <c r="C799" s="70"/>
      <c r="D799" s="70"/>
      <c r="E799" s="70"/>
      <c r="F799" s="70"/>
      <c r="G799" s="70"/>
      <c r="H799" s="70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  <c r="AA799" s="70"/>
    </row>
    <row r="800" spans="1:27" ht="15.75" customHeight="1" x14ac:dyDescent="0.2">
      <c r="A800" s="70"/>
      <c r="B800" s="70"/>
      <c r="C800" s="70"/>
      <c r="D800" s="70"/>
      <c r="E800" s="70"/>
      <c r="F800" s="70"/>
      <c r="G800" s="70"/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  <c r="AA800" s="70"/>
    </row>
    <row r="801" spans="1:27" ht="15.75" customHeight="1" x14ac:dyDescent="0.2">
      <c r="A801" s="70"/>
      <c r="B801" s="70"/>
      <c r="C801" s="70"/>
      <c r="D801" s="70"/>
      <c r="E801" s="70"/>
      <c r="F801" s="70"/>
      <c r="G801" s="70"/>
      <c r="H801" s="70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  <c r="AA801" s="70"/>
    </row>
    <row r="802" spans="1:27" ht="15.75" customHeight="1" x14ac:dyDescent="0.2">
      <c r="A802" s="70"/>
      <c r="B802" s="70"/>
      <c r="C802" s="70"/>
      <c r="D802" s="70"/>
      <c r="E802" s="70"/>
      <c r="F802" s="70"/>
      <c r="G802" s="70"/>
      <c r="H802" s="70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  <c r="AA802" s="70"/>
    </row>
    <row r="803" spans="1:27" ht="15.75" customHeight="1" x14ac:dyDescent="0.2">
      <c r="A803" s="70"/>
      <c r="B803" s="70"/>
      <c r="C803" s="70"/>
      <c r="D803" s="70"/>
      <c r="E803" s="70"/>
      <c r="F803" s="70"/>
      <c r="G803" s="70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  <c r="AA803" s="70"/>
    </row>
    <row r="804" spans="1:27" ht="15.75" customHeight="1" x14ac:dyDescent="0.2">
      <c r="A804" s="70"/>
      <c r="B804" s="70"/>
      <c r="C804" s="70"/>
      <c r="D804" s="70"/>
      <c r="E804" s="70"/>
      <c r="F804" s="70"/>
      <c r="G804" s="70"/>
      <c r="H804" s="70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  <c r="AA804" s="70"/>
    </row>
    <row r="805" spans="1:27" ht="15.75" customHeight="1" x14ac:dyDescent="0.2">
      <c r="A805" s="70"/>
      <c r="B805" s="70"/>
      <c r="C805" s="70"/>
      <c r="D805" s="70"/>
      <c r="E805" s="70"/>
      <c r="F805" s="70"/>
      <c r="G805" s="70"/>
      <c r="H805" s="70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  <c r="AA805" s="70"/>
    </row>
    <row r="806" spans="1:27" ht="15.75" customHeight="1" x14ac:dyDescent="0.2">
      <c r="A806" s="70"/>
      <c r="B806" s="70"/>
      <c r="C806" s="70"/>
      <c r="D806" s="70"/>
      <c r="E806" s="70"/>
      <c r="F806" s="70"/>
      <c r="G806" s="70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  <c r="AA806" s="70"/>
    </row>
    <row r="807" spans="1:27" ht="15.75" customHeight="1" x14ac:dyDescent="0.2">
      <c r="A807" s="70"/>
      <c r="B807" s="70"/>
      <c r="C807" s="70"/>
      <c r="D807" s="70"/>
      <c r="E807" s="70"/>
      <c r="F807" s="70"/>
      <c r="G807" s="70"/>
      <c r="H807" s="70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  <c r="AA807" s="70"/>
    </row>
    <row r="808" spans="1:27" ht="15.75" customHeight="1" x14ac:dyDescent="0.2">
      <c r="A808" s="70"/>
      <c r="B808" s="70"/>
      <c r="C808" s="70"/>
      <c r="D808" s="70"/>
      <c r="E808" s="70"/>
      <c r="F808" s="70"/>
      <c r="G808" s="70"/>
      <c r="H808" s="70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  <c r="AA808" s="70"/>
    </row>
    <row r="809" spans="1:27" ht="15.75" customHeight="1" x14ac:dyDescent="0.2">
      <c r="A809" s="70"/>
      <c r="B809" s="70"/>
      <c r="C809" s="70"/>
      <c r="D809" s="70"/>
      <c r="E809" s="70"/>
      <c r="F809" s="70"/>
      <c r="G809" s="70"/>
      <c r="H809" s="70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  <c r="AA809" s="70"/>
    </row>
    <row r="810" spans="1:27" ht="15.75" customHeight="1" x14ac:dyDescent="0.2">
      <c r="A810" s="70"/>
      <c r="B810" s="70"/>
      <c r="C810" s="70"/>
      <c r="D810" s="70"/>
      <c r="E810" s="70"/>
      <c r="F810" s="70"/>
      <c r="G810" s="70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  <c r="AA810" s="70"/>
    </row>
    <row r="811" spans="1:27" ht="15.75" customHeight="1" x14ac:dyDescent="0.2">
      <c r="A811" s="70"/>
      <c r="B811" s="70"/>
      <c r="C811" s="70"/>
      <c r="D811" s="70"/>
      <c r="E811" s="70"/>
      <c r="F811" s="70"/>
      <c r="G811" s="70"/>
      <c r="H811" s="70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  <c r="AA811" s="70"/>
    </row>
    <row r="812" spans="1:27" ht="15.75" customHeight="1" x14ac:dyDescent="0.2">
      <c r="A812" s="70"/>
      <c r="B812" s="70"/>
      <c r="C812" s="70"/>
      <c r="D812" s="70"/>
      <c r="E812" s="70"/>
      <c r="F812" s="70"/>
      <c r="G812" s="70"/>
      <c r="H812" s="70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  <c r="AA812" s="70"/>
    </row>
    <row r="813" spans="1:27" ht="15.75" customHeight="1" x14ac:dyDescent="0.2">
      <c r="A813" s="70"/>
      <c r="B813" s="70"/>
      <c r="C813" s="70"/>
      <c r="D813" s="70"/>
      <c r="E813" s="70"/>
      <c r="F813" s="70"/>
      <c r="G813" s="70"/>
      <c r="H813" s="70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  <c r="AA813" s="70"/>
    </row>
    <row r="814" spans="1:27" ht="15.75" customHeight="1" x14ac:dyDescent="0.2">
      <c r="A814" s="70"/>
      <c r="B814" s="70"/>
      <c r="C814" s="70"/>
      <c r="D814" s="70"/>
      <c r="E814" s="70"/>
      <c r="F814" s="70"/>
      <c r="G814" s="70"/>
      <c r="H814" s="70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  <c r="AA814" s="70"/>
    </row>
    <row r="815" spans="1:27" ht="15.75" customHeight="1" x14ac:dyDescent="0.2">
      <c r="A815" s="70"/>
      <c r="B815" s="70"/>
      <c r="C815" s="70"/>
      <c r="D815" s="70"/>
      <c r="E815" s="70"/>
      <c r="F815" s="70"/>
      <c r="G815" s="70"/>
      <c r="H815" s="70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  <c r="AA815" s="70"/>
    </row>
    <row r="816" spans="1:27" ht="15.75" customHeight="1" x14ac:dyDescent="0.2">
      <c r="A816" s="70"/>
      <c r="B816" s="70"/>
      <c r="C816" s="70"/>
      <c r="D816" s="70"/>
      <c r="E816" s="70"/>
      <c r="F816" s="70"/>
      <c r="G816" s="70"/>
      <c r="H816" s="70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  <c r="AA816" s="70"/>
    </row>
    <row r="817" spans="1:27" ht="15.75" customHeight="1" x14ac:dyDescent="0.2">
      <c r="A817" s="70"/>
      <c r="B817" s="70"/>
      <c r="C817" s="70"/>
      <c r="D817" s="70"/>
      <c r="E817" s="70"/>
      <c r="F817" s="70"/>
      <c r="G817" s="70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  <c r="AA817" s="70"/>
    </row>
    <row r="818" spans="1:27" ht="15.75" customHeight="1" x14ac:dyDescent="0.2">
      <c r="A818" s="70"/>
      <c r="B818" s="70"/>
      <c r="C818" s="70"/>
      <c r="D818" s="70"/>
      <c r="E818" s="70"/>
      <c r="F818" s="70"/>
      <c r="G818" s="70"/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  <c r="AA818" s="70"/>
    </row>
    <row r="819" spans="1:27" ht="15.75" customHeight="1" x14ac:dyDescent="0.2">
      <c r="A819" s="70"/>
      <c r="B819" s="70"/>
      <c r="C819" s="70"/>
      <c r="D819" s="70"/>
      <c r="E819" s="70"/>
      <c r="F819" s="70"/>
      <c r="G819" s="70"/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  <c r="AA819" s="70"/>
    </row>
    <row r="820" spans="1:27" ht="15.75" customHeight="1" x14ac:dyDescent="0.2">
      <c r="A820" s="70"/>
      <c r="B820" s="70"/>
      <c r="C820" s="70"/>
      <c r="D820" s="70"/>
      <c r="E820" s="70"/>
      <c r="F820" s="70"/>
      <c r="G820" s="70"/>
      <c r="H820" s="70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  <c r="AA820" s="70"/>
    </row>
    <row r="821" spans="1:27" ht="15.75" customHeight="1" x14ac:dyDescent="0.2">
      <c r="A821" s="70"/>
      <c r="B821" s="70"/>
      <c r="C821" s="70"/>
      <c r="D821" s="70"/>
      <c r="E821" s="70"/>
      <c r="F821" s="70"/>
      <c r="G821" s="70"/>
      <c r="H821" s="70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  <c r="AA821" s="70"/>
    </row>
    <row r="822" spans="1:27" ht="15.75" customHeight="1" x14ac:dyDescent="0.2">
      <c r="A822" s="70"/>
      <c r="B822" s="70"/>
      <c r="C822" s="70"/>
      <c r="D822" s="70"/>
      <c r="E822" s="70"/>
      <c r="F822" s="70"/>
      <c r="G822" s="70"/>
      <c r="H822" s="70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  <c r="AA822" s="70"/>
    </row>
    <row r="823" spans="1:27" ht="15.75" customHeight="1" x14ac:dyDescent="0.2">
      <c r="A823" s="70"/>
      <c r="B823" s="70"/>
      <c r="C823" s="70"/>
      <c r="D823" s="70"/>
      <c r="E823" s="70"/>
      <c r="F823" s="70"/>
      <c r="G823" s="70"/>
      <c r="H823" s="70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  <c r="AA823" s="70"/>
    </row>
    <row r="824" spans="1:27" ht="15.75" customHeight="1" x14ac:dyDescent="0.2">
      <c r="A824" s="70"/>
      <c r="B824" s="70"/>
      <c r="C824" s="70"/>
      <c r="D824" s="70"/>
      <c r="E824" s="70"/>
      <c r="F824" s="70"/>
      <c r="G824" s="70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  <c r="AA824" s="70"/>
    </row>
    <row r="825" spans="1:27" ht="15.75" customHeight="1" x14ac:dyDescent="0.2">
      <c r="A825" s="70"/>
      <c r="B825" s="70"/>
      <c r="C825" s="70"/>
      <c r="D825" s="70"/>
      <c r="E825" s="70"/>
      <c r="F825" s="70"/>
      <c r="G825" s="70"/>
      <c r="H825" s="70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  <c r="AA825" s="70"/>
    </row>
    <row r="826" spans="1:27" ht="15.75" customHeight="1" x14ac:dyDescent="0.2">
      <c r="A826" s="70"/>
      <c r="B826" s="70"/>
      <c r="C826" s="70"/>
      <c r="D826" s="70"/>
      <c r="E826" s="70"/>
      <c r="F826" s="70"/>
      <c r="G826" s="70"/>
      <c r="H826" s="70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  <c r="AA826" s="70"/>
    </row>
    <row r="827" spans="1:27" ht="15.75" customHeight="1" x14ac:dyDescent="0.2">
      <c r="A827" s="70"/>
      <c r="B827" s="70"/>
      <c r="C827" s="70"/>
      <c r="D827" s="70"/>
      <c r="E827" s="70"/>
      <c r="F827" s="70"/>
      <c r="G827" s="70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  <c r="AA827" s="70"/>
    </row>
    <row r="828" spans="1:27" ht="15.75" customHeight="1" x14ac:dyDescent="0.2">
      <c r="A828" s="70"/>
      <c r="B828" s="70"/>
      <c r="C828" s="70"/>
      <c r="D828" s="70"/>
      <c r="E828" s="70"/>
      <c r="F828" s="70"/>
      <c r="G828" s="70"/>
      <c r="H828" s="70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  <c r="AA828" s="70"/>
    </row>
    <row r="829" spans="1:27" ht="15.75" customHeight="1" x14ac:dyDescent="0.2">
      <c r="A829" s="70"/>
      <c r="B829" s="70"/>
      <c r="C829" s="70"/>
      <c r="D829" s="70"/>
      <c r="E829" s="70"/>
      <c r="F829" s="70"/>
      <c r="G829" s="70"/>
      <c r="H829" s="70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  <c r="AA829" s="70"/>
    </row>
    <row r="830" spans="1:27" ht="15.75" customHeight="1" x14ac:dyDescent="0.2">
      <c r="A830" s="70"/>
      <c r="B830" s="70"/>
      <c r="C830" s="70"/>
      <c r="D830" s="70"/>
      <c r="E830" s="70"/>
      <c r="F830" s="70"/>
      <c r="G830" s="70"/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  <c r="AA830" s="70"/>
    </row>
    <row r="831" spans="1:27" ht="15.75" customHeight="1" x14ac:dyDescent="0.2">
      <c r="A831" s="70"/>
      <c r="B831" s="70"/>
      <c r="C831" s="70"/>
      <c r="D831" s="70"/>
      <c r="E831" s="70"/>
      <c r="F831" s="70"/>
      <c r="G831" s="70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  <c r="AA831" s="70"/>
    </row>
    <row r="832" spans="1:27" ht="15.75" customHeight="1" x14ac:dyDescent="0.2">
      <c r="A832" s="70"/>
      <c r="B832" s="70"/>
      <c r="C832" s="70"/>
      <c r="D832" s="70"/>
      <c r="E832" s="70"/>
      <c r="F832" s="70"/>
      <c r="G832" s="70"/>
      <c r="H832" s="70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  <c r="AA832" s="70"/>
    </row>
    <row r="833" spans="1:27" ht="15.75" customHeight="1" x14ac:dyDescent="0.2">
      <c r="A833" s="70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  <c r="AA833" s="70"/>
    </row>
    <row r="834" spans="1:27" ht="15.75" customHeight="1" x14ac:dyDescent="0.2">
      <c r="A834" s="70"/>
      <c r="B834" s="70"/>
      <c r="C834" s="70"/>
      <c r="D834" s="70"/>
      <c r="E834" s="70"/>
      <c r="F834" s="70"/>
      <c r="G834" s="70"/>
      <c r="H834" s="70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  <c r="AA834" s="70"/>
    </row>
    <row r="835" spans="1:27" ht="15.75" customHeight="1" x14ac:dyDescent="0.2">
      <c r="A835" s="70"/>
      <c r="B835" s="70"/>
      <c r="C835" s="70"/>
      <c r="D835" s="70"/>
      <c r="E835" s="70"/>
      <c r="F835" s="70"/>
      <c r="G835" s="70"/>
      <c r="H835" s="70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  <c r="AA835" s="70"/>
    </row>
    <row r="836" spans="1:27" ht="15.75" customHeight="1" x14ac:dyDescent="0.2">
      <c r="A836" s="70"/>
      <c r="B836" s="70"/>
      <c r="C836" s="70"/>
      <c r="D836" s="70"/>
      <c r="E836" s="70"/>
      <c r="F836" s="70"/>
      <c r="G836" s="70"/>
      <c r="H836" s="7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  <c r="AA836" s="70"/>
    </row>
    <row r="837" spans="1:27" ht="15.75" customHeight="1" x14ac:dyDescent="0.2">
      <c r="A837" s="70"/>
      <c r="B837" s="70"/>
      <c r="C837" s="70"/>
      <c r="D837" s="70"/>
      <c r="E837" s="70"/>
      <c r="F837" s="70"/>
      <c r="G837" s="70"/>
      <c r="H837" s="7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  <c r="AA837" s="70"/>
    </row>
    <row r="838" spans="1:27" ht="15.75" customHeight="1" x14ac:dyDescent="0.2">
      <c r="A838" s="70"/>
      <c r="B838" s="70"/>
      <c r="C838" s="70"/>
      <c r="D838" s="70"/>
      <c r="E838" s="70"/>
      <c r="F838" s="70"/>
      <c r="G838" s="70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  <c r="AA838" s="70"/>
    </row>
    <row r="839" spans="1:27" ht="15.75" customHeight="1" x14ac:dyDescent="0.2">
      <c r="A839" s="70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  <c r="AA839" s="70"/>
    </row>
    <row r="840" spans="1:27" ht="15.75" customHeight="1" x14ac:dyDescent="0.2">
      <c r="A840" s="70"/>
      <c r="B840" s="70"/>
      <c r="C840" s="70"/>
      <c r="D840" s="70"/>
      <c r="E840" s="70"/>
      <c r="F840" s="70"/>
      <c r="G840" s="70"/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  <c r="AA840" s="70"/>
    </row>
    <row r="841" spans="1:27" ht="15.75" customHeight="1" x14ac:dyDescent="0.2">
      <c r="A841" s="70"/>
      <c r="B841" s="70"/>
      <c r="C841" s="70"/>
      <c r="D841" s="70"/>
      <c r="E841" s="70"/>
      <c r="F841" s="70"/>
      <c r="G841" s="70"/>
      <c r="H841" s="70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  <c r="AA841" s="70"/>
    </row>
    <row r="842" spans="1:27" ht="15.75" customHeight="1" x14ac:dyDescent="0.2">
      <c r="A842" s="70"/>
      <c r="B842" s="70"/>
      <c r="C842" s="70"/>
      <c r="D842" s="70"/>
      <c r="E842" s="70"/>
      <c r="F842" s="70"/>
      <c r="G842" s="70"/>
      <c r="H842" s="70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  <c r="AA842" s="70"/>
    </row>
    <row r="843" spans="1:27" ht="15.75" customHeight="1" x14ac:dyDescent="0.2">
      <c r="A843" s="70"/>
      <c r="B843" s="70"/>
      <c r="C843" s="70"/>
      <c r="D843" s="70"/>
      <c r="E843" s="70"/>
      <c r="F843" s="70"/>
      <c r="G843" s="70"/>
      <c r="H843" s="70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  <c r="AA843" s="70"/>
    </row>
    <row r="844" spans="1:27" ht="15.75" customHeight="1" x14ac:dyDescent="0.2">
      <c r="A844" s="70"/>
      <c r="B844" s="70"/>
      <c r="C844" s="70"/>
      <c r="D844" s="70"/>
      <c r="E844" s="70"/>
      <c r="F844" s="70"/>
      <c r="G844" s="70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  <c r="AA844" s="70"/>
    </row>
    <row r="845" spans="1:27" ht="15.75" customHeight="1" x14ac:dyDescent="0.2">
      <c r="A845" s="70"/>
      <c r="B845" s="70"/>
      <c r="C845" s="70"/>
      <c r="D845" s="70"/>
      <c r="E845" s="70"/>
      <c r="F845" s="70"/>
      <c r="G845" s="70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  <c r="AA845" s="70"/>
    </row>
    <row r="846" spans="1:27" ht="15.75" customHeight="1" x14ac:dyDescent="0.2">
      <c r="A846" s="70"/>
      <c r="B846" s="70"/>
      <c r="C846" s="70"/>
      <c r="D846" s="70"/>
      <c r="E846" s="70"/>
      <c r="F846" s="70"/>
      <c r="G846" s="70"/>
      <c r="H846" s="70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  <c r="AA846" s="70"/>
    </row>
    <row r="847" spans="1:27" ht="15.75" customHeight="1" x14ac:dyDescent="0.2">
      <c r="A847" s="70"/>
      <c r="B847" s="70"/>
      <c r="C847" s="70"/>
      <c r="D847" s="70"/>
      <c r="E847" s="70"/>
      <c r="F847" s="70"/>
      <c r="G847" s="70"/>
      <c r="H847" s="70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  <c r="AA847" s="70"/>
    </row>
    <row r="848" spans="1:27" ht="15.75" customHeight="1" x14ac:dyDescent="0.2">
      <c r="A848" s="70"/>
      <c r="B848" s="70"/>
      <c r="C848" s="70"/>
      <c r="D848" s="70"/>
      <c r="E848" s="70"/>
      <c r="F848" s="70"/>
      <c r="G848" s="70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  <c r="AA848" s="70"/>
    </row>
    <row r="849" spans="1:27" ht="15.75" customHeight="1" x14ac:dyDescent="0.2">
      <c r="A849" s="70"/>
      <c r="B849" s="70"/>
      <c r="C849" s="70"/>
      <c r="D849" s="70"/>
      <c r="E849" s="70"/>
      <c r="F849" s="70"/>
      <c r="G849" s="70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  <c r="AA849" s="70"/>
    </row>
    <row r="850" spans="1:27" ht="15.75" customHeight="1" x14ac:dyDescent="0.2">
      <c r="A850" s="70"/>
      <c r="B850" s="70"/>
      <c r="C850" s="70"/>
      <c r="D850" s="70"/>
      <c r="E850" s="70"/>
      <c r="F850" s="70"/>
      <c r="G850" s="70"/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  <c r="AA850" s="70"/>
    </row>
    <row r="851" spans="1:27" ht="15.75" customHeight="1" x14ac:dyDescent="0.2">
      <c r="A851" s="70"/>
      <c r="B851" s="70"/>
      <c r="C851" s="70"/>
      <c r="D851" s="70"/>
      <c r="E851" s="70"/>
      <c r="F851" s="70"/>
      <c r="G851" s="70"/>
      <c r="H851" s="70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  <c r="AA851" s="70"/>
    </row>
    <row r="852" spans="1:27" ht="15.75" customHeight="1" x14ac:dyDescent="0.2">
      <c r="A852" s="70"/>
      <c r="B852" s="70"/>
      <c r="C852" s="70"/>
      <c r="D852" s="70"/>
      <c r="E852" s="70"/>
      <c r="F852" s="70"/>
      <c r="G852" s="70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  <c r="AA852" s="70"/>
    </row>
    <row r="853" spans="1:27" ht="15.75" customHeight="1" x14ac:dyDescent="0.2">
      <c r="A853" s="70"/>
      <c r="B853" s="70"/>
      <c r="C853" s="70"/>
      <c r="D853" s="70"/>
      <c r="E853" s="70"/>
      <c r="F853" s="70"/>
      <c r="G853" s="70"/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  <c r="AA853" s="70"/>
    </row>
    <row r="854" spans="1:27" ht="15.75" customHeight="1" x14ac:dyDescent="0.2">
      <c r="A854" s="70"/>
      <c r="B854" s="70"/>
      <c r="C854" s="70"/>
      <c r="D854" s="70"/>
      <c r="E854" s="70"/>
      <c r="F854" s="70"/>
      <c r="G854" s="70"/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  <c r="AA854" s="70"/>
    </row>
    <row r="855" spans="1:27" ht="15.75" customHeight="1" x14ac:dyDescent="0.2">
      <c r="A855" s="70"/>
      <c r="B855" s="70"/>
      <c r="C855" s="70"/>
      <c r="D855" s="70"/>
      <c r="E855" s="70"/>
      <c r="F855" s="70"/>
      <c r="G855" s="70"/>
      <c r="H855" s="70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  <c r="AA855" s="70"/>
    </row>
    <row r="856" spans="1:27" ht="15.75" customHeight="1" x14ac:dyDescent="0.2">
      <c r="A856" s="70"/>
      <c r="B856" s="70"/>
      <c r="C856" s="70"/>
      <c r="D856" s="70"/>
      <c r="E856" s="70"/>
      <c r="F856" s="70"/>
      <c r="G856" s="70"/>
      <c r="H856" s="7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  <c r="AA856" s="70"/>
    </row>
    <row r="857" spans="1:27" ht="15.75" customHeight="1" x14ac:dyDescent="0.2">
      <c r="A857" s="70"/>
      <c r="B857" s="70"/>
      <c r="C857" s="70"/>
      <c r="D857" s="70"/>
      <c r="E857" s="70"/>
      <c r="F857" s="70"/>
      <c r="G857" s="70"/>
      <c r="H857" s="7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  <c r="AA857" s="70"/>
    </row>
    <row r="858" spans="1:27" ht="15.75" customHeight="1" x14ac:dyDescent="0.2">
      <c r="A858" s="70"/>
      <c r="B858" s="70"/>
      <c r="C858" s="70"/>
      <c r="D858" s="70"/>
      <c r="E858" s="70"/>
      <c r="F858" s="70"/>
      <c r="G858" s="70"/>
      <c r="H858" s="7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  <c r="AA858" s="70"/>
    </row>
    <row r="859" spans="1:27" ht="15.75" customHeight="1" x14ac:dyDescent="0.2">
      <c r="A859" s="70"/>
      <c r="B859" s="70"/>
      <c r="C859" s="70"/>
      <c r="D859" s="70"/>
      <c r="E859" s="70"/>
      <c r="F859" s="70"/>
      <c r="G859" s="70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  <c r="AA859" s="70"/>
    </row>
    <row r="860" spans="1:27" ht="15.75" customHeight="1" x14ac:dyDescent="0.2">
      <c r="A860" s="70"/>
      <c r="B860" s="70"/>
      <c r="C860" s="70"/>
      <c r="D860" s="70"/>
      <c r="E860" s="70"/>
      <c r="F860" s="70"/>
      <c r="G860" s="70"/>
      <c r="H860" s="70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  <c r="AA860" s="70"/>
    </row>
    <row r="861" spans="1:27" ht="15.75" customHeight="1" x14ac:dyDescent="0.2">
      <c r="A861" s="70"/>
      <c r="B861" s="70"/>
      <c r="C861" s="70"/>
      <c r="D861" s="70"/>
      <c r="E861" s="70"/>
      <c r="F861" s="70"/>
      <c r="G861" s="70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  <c r="AA861" s="70"/>
    </row>
    <row r="862" spans="1:27" ht="15.75" customHeight="1" x14ac:dyDescent="0.2">
      <c r="A862" s="70"/>
      <c r="B862" s="70"/>
      <c r="C862" s="70"/>
      <c r="D862" s="70"/>
      <c r="E862" s="70"/>
      <c r="F862" s="70"/>
      <c r="G862" s="70"/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  <c r="AA862" s="70"/>
    </row>
    <row r="863" spans="1:27" ht="15.75" customHeight="1" x14ac:dyDescent="0.2">
      <c r="A863" s="70"/>
      <c r="B863" s="70"/>
      <c r="C863" s="70"/>
      <c r="D863" s="70"/>
      <c r="E863" s="70"/>
      <c r="F863" s="70"/>
      <c r="G863" s="70"/>
      <c r="H863" s="70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  <c r="AA863" s="70"/>
    </row>
    <row r="864" spans="1:27" ht="15.75" customHeight="1" x14ac:dyDescent="0.2">
      <c r="A864" s="70"/>
      <c r="B864" s="70"/>
      <c r="C864" s="70"/>
      <c r="D864" s="70"/>
      <c r="E864" s="70"/>
      <c r="F864" s="70"/>
      <c r="G864" s="70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  <c r="AA864" s="70"/>
    </row>
    <row r="865" spans="1:27" ht="15.75" customHeight="1" x14ac:dyDescent="0.2">
      <c r="A865" s="70"/>
      <c r="B865" s="70"/>
      <c r="C865" s="70"/>
      <c r="D865" s="70"/>
      <c r="E865" s="70"/>
      <c r="F865" s="70"/>
      <c r="G865" s="70"/>
      <c r="H865" s="70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  <c r="AA865" s="70"/>
    </row>
    <row r="866" spans="1:27" ht="15.75" customHeight="1" x14ac:dyDescent="0.2">
      <c r="A866" s="70"/>
      <c r="B866" s="70"/>
      <c r="C866" s="70"/>
      <c r="D866" s="70"/>
      <c r="E866" s="70"/>
      <c r="F866" s="70"/>
      <c r="G866" s="70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  <c r="AA866" s="70"/>
    </row>
    <row r="867" spans="1:27" ht="15.75" customHeight="1" x14ac:dyDescent="0.2">
      <c r="A867" s="70"/>
      <c r="B867" s="70"/>
      <c r="C867" s="70"/>
      <c r="D867" s="70"/>
      <c r="E867" s="70"/>
      <c r="F867" s="70"/>
      <c r="G867" s="70"/>
      <c r="H867" s="7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  <c r="AA867" s="70"/>
    </row>
    <row r="868" spans="1:27" ht="15.75" customHeight="1" x14ac:dyDescent="0.2">
      <c r="A868" s="70"/>
      <c r="B868" s="70"/>
      <c r="C868" s="70"/>
      <c r="D868" s="70"/>
      <c r="E868" s="70"/>
      <c r="F868" s="70"/>
      <c r="G868" s="70"/>
      <c r="H868" s="70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  <c r="AA868" s="70"/>
    </row>
    <row r="869" spans="1:27" ht="15.75" customHeight="1" x14ac:dyDescent="0.2">
      <c r="A869" s="70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  <c r="AA869" s="70"/>
    </row>
    <row r="870" spans="1:27" ht="15.75" customHeight="1" x14ac:dyDescent="0.2">
      <c r="A870" s="70"/>
      <c r="B870" s="70"/>
      <c r="C870" s="70"/>
      <c r="D870" s="70"/>
      <c r="E870" s="70"/>
      <c r="F870" s="70"/>
      <c r="G870" s="70"/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  <c r="AA870" s="70"/>
    </row>
    <row r="871" spans="1:27" ht="15.75" customHeight="1" x14ac:dyDescent="0.2">
      <c r="A871" s="70"/>
      <c r="B871" s="70"/>
      <c r="C871" s="70"/>
      <c r="D871" s="70"/>
      <c r="E871" s="70"/>
      <c r="F871" s="70"/>
      <c r="G871" s="70"/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  <c r="AA871" s="70"/>
    </row>
    <row r="872" spans="1:27" ht="15.75" customHeight="1" x14ac:dyDescent="0.2">
      <c r="A872" s="70"/>
      <c r="B872" s="70"/>
      <c r="C872" s="70"/>
      <c r="D872" s="70"/>
      <c r="E872" s="70"/>
      <c r="F872" s="70"/>
      <c r="G872" s="70"/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  <c r="AA872" s="70"/>
    </row>
    <row r="873" spans="1:27" ht="15.75" customHeight="1" x14ac:dyDescent="0.2">
      <c r="A873" s="70"/>
      <c r="B873" s="70"/>
      <c r="C873" s="70"/>
      <c r="D873" s="70"/>
      <c r="E873" s="70"/>
      <c r="F873" s="70"/>
      <c r="G873" s="70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  <c r="AA873" s="70"/>
    </row>
    <row r="874" spans="1:27" ht="15.75" customHeight="1" x14ac:dyDescent="0.2">
      <c r="A874" s="70"/>
      <c r="B874" s="70"/>
      <c r="C874" s="70"/>
      <c r="D874" s="70"/>
      <c r="E874" s="70"/>
      <c r="F874" s="70"/>
      <c r="G874" s="70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  <c r="AA874" s="70"/>
    </row>
    <row r="875" spans="1:27" ht="15.75" customHeight="1" x14ac:dyDescent="0.2">
      <c r="A875" s="70"/>
      <c r="B875" s="70"/>
      <c r="C875" s="70"/>
      <c r="D875" s="70"/>
      <c r="E875" s="70"/>
      <c r="F875" s="70"/>
      <c r="G875" s="70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  <c r="AA875" s="70"/>
    </row>
    <row r="876" spans="1:27" ht="15.75" customHeight="1" x14ac:dyDescent="0.2">
      <c r="A876" s="70"/>
      <c r="B876" s="70"/>
      <c r="C876" s="70"/>
      <c r="D876" s="70"/>
      <c r="E876" s="70"/>
      <c r="F876" s="70"/>
      <c r="G876" s="70"/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  <c r="AA876" s="70"/>
    </row>
    <row r="877" spans="1:27" ht="15.75" customHeight="1" x14ac:dyDescent="0.2">
      <c r="A877" s="70"/>
      <c r="B877" s="70"/>
      <c r="C877" s="70"/>
      <c r="D877" s="70"/>
      <c r="E877" s="70"/>
      <c r="F877" s="70"/>
      <c r="G877" s="70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  <c r="AA877" s="70"/>
    </row>
    <row r="878" spans="1:27" ht="15.75" customHeight="1" x14ac:dyDescent="0.2">
      <c r="A878" s="70"/>
      <c r="B878" s="70"/>
      <c r="C878" s="70"/>
      <c r="D878" s="70"/>
      <c r="E878" s="70"/>
      <c r="F878" s="70"/>
      <c r="G878" s="70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  <c r="AA878" s="70"/>
    </row>
    <row r="879" spans="1:27" ht="15.75" customHeight="1" x14ac:dyDescent="0.2">
      <c r="A879" s="70"/>
      <c r="B879" s="70"/>
      <c r="C879" s="70"/>
      <c r="D879" s="70"/>
      <c r="E879" s="70"/>
      <c r="F879" s="70"/>
      <c r="G879" s="70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  <c r="AA879" s="70"/>
    </row>
    <row r="880" spans="1:27" ht="15.75" customHeight="1" x14ac:dyDescent="0.2">
      <c r="A880" s="70"/>
      <c r="B880" s="70"/>
      <c r="C880" s="70"/>
      <c r="D880" s="70"/>
      <c r="E880" s="70"/>
      <c r="F880" s="70"/>
      <c r="G880" s="70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  <c r="AA880" s="70"/>
    </row>
    <row r="881" spans="1:27" ht="15.75" customHeight="1" x14ac:dyDescent="0.2">
      <c r="A881" s="70"/>
      <c r="B881" s="70"/>
      <c r="C881" s="70"/>
      <c r="D881" s="70"/>
      <c r="E881" s="70"/>
      <c r="F881" s="70"/>
      <c r="G881" s="70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  <c r="AA881" s="70"/>
    </row>
    <row r="882" spans="1:27" ht="15.75" customHeight="1" x14ac:dyDescent="0.2">
      <c r="A882" s="70"/>
      <c r="C882" s="70"/>
      <c r="D882" s="70"/>
      <c r="F882" s="70"/>
      <c r="G882" s="70"/>
      <c r="H882" s="70"/>
      <c r="I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  <c r="AA882" s="7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7"/>
  <sheetViews>
    <sheetView topLeftCell="C49" workbookViewId="0">
      <selection activeCell="J68" sqref="J68:N68"/>
    </sheetView>
  </sheetViews>
  <sheetFormatPr defaultRowHeight="12.75" x14ac:dyDescent="0.2"/>
  <cols>
    <col min="1" max="1" width="49.28515625" customWidth="1"/>
    <col min="4" max="4" width="54.140625" bestFit="1" customWidth="1"/>
  </cols>
  <sheetData>
    <row r="2" spans="1:11" x14ac:dyDescent="0.2">
      <c r="A2" s="203" t="s">
        <v>140</v>
      </c>
      <c r="B2" s="203"/>
      <c r="C2" s="203"/>
      <c r="D2" s="204" t="s">
        <v>141</v>
      </c>
      <c r="E2" s="204"/>
      <c r="F2" s="204"/>
      <c r="G2" s="205" t="s">
        <v>142</v>
      </c>
      <c r="H2" s="205"/>
      <c r="J2" s="107" t="s">
        <v>212</v>
      </c>
      <c r="K2" s="108"/>
    </row>
    <row r="3" spans="1:11" x14ac:dyDescent="0.2">
      <c r="A3" s="5" t="s">
        <v>143</v>
      </c>
      <c r="B3" s="5" t="s">
        <v>144</v>
      </c>
      <c r="C3" s="5" t="s">
        <v>145</v>
      </c>
      <c r="D3" s="5" t="s">
        <v>143</v>
      </c>
      <c r="E3" s="5" t="s">
        <v>144</v>
      </c>
      <c r="F3" s="5" t="s">
        <v>145</v>
      </c>
      <c r="G3" s="5" t="s">
        <v>146</v>
      </c>
      <c r="H3" s="5" t="s">
        <v>145</v>
      </c>
    </row>
    <row r="4" spans="1:11" x14ac:dyDescent="0.2">
      <c r="A4" s="77"/>
      <c r="B4" s="77"/>
      <c r="C4" s="77"/>
      <c r="D4" s="77"/>
      <c r="E4" s="77"/>
      <c r="F4" s="77"/>
      <c r="G4" s="77"/>
      <c r="H4" s="77"/>
    </row>
    <row r="5" spans="1:11" x14ac:dyDescent="0.2">
      <c r="A5" s="206" t="s">
        <v>147</v>
      </c>
      <c r="B5" s="206"/>
      <c r="C5" s="206"/>
      <c r="D5" s="206"/>
      <c r="E5" s="206"/>
      <c r="F5" s="206"/>
      <c r="G5" s="206"/>
      <c r="H5" s="206"/>
    </row>
    <row r="6" spans="1:11" x14ac:dyDescent="0.2">
      <c r="A6" s="78" t="s">
        <v>148</v>
      </c>
      <c r="B6" s="79">
        <v>1</v>
      </c>
      <c r="C6" s="79">
        <v>4</v>
      </c>
      <c r="D6" s="78" t="s">
        <v>36</v>
      </c>
      <c r="E6" s="79">
        <v>1</v>
      </c>
      <c r="F6" s="79">
        <v>6</v>
      </c>
      <c r="G6" s="80"/>
      <c r="H6" s="80"/>
    </row>
    <row r="7" spans="1:11" x14ac:dyDescent="0.2">
      <c r="A7" s="81" t="s">
        <v>149</v>
      </c>
      <c r="B7" s="82">
        <v>1</v>
      </c>
      <c r="C7" s="82">
        <v>3</v>
      </c>
      <c r="D7" s="81" t="s">
        <v>8</v>
      </c>
      <c r="E7" s="82">
        <v>2</v>
      </c>
      <c r="F7" s="82">
        <v>4</v>
      </c>
      <c r="G7" s="80"/>
      <c r="H7" s="80"/>
    </row>
    <row r="8" spans="1:11" x14ac:dyDescent="0.2">
      <c r="A8" s="81" t="s">
        <v>48</v>
      </c>
      <c r="B8" s="82">
        <v>1</v>
      </c>
      <c r="C8" s="82">
        <v>5</v>
      </c>
      <c r="D8" s="81" t="s">
        <v>37</v>
      </c>
      <c r="E8" s="82">
        <v>3</v>
      </c>
      <c r="F8" s="82">
        <v>4</v>
      </c>
      <c r="G8" s="80"/>
      <c r="H8" s="80"/>
    </row>
    <row r="9" spans="1:11" x14ac:dyDescent="0.2">
      <c r="A9" s="81" t="s">
        <v>150</v>
      </c>
      <c r="B9" s="82">
        <v>2</v>
      </c>
      <c r="C9" s="82">
        <v>4</v>
      </c>
      <c r="D9" s="81" t="s">
        <v>126</v>
      </c>
      <c r="E9" s="82">
        <v>4</v>
      </c>
      <c r="F9" s="82">
        <v>4</v>
      </c>
      <c r="G9" s="80"/>
      <c r="H9" s="80"/>
    </row>
    <row r="10" spans="1:11" x14ac:dyDescent="0.2">
      <c r="A10" s="81" t="s">
        <v>151</v>
      </c>
      <c r="B10" s="82">
        <v>3</v>
      </c>
      <c r="C10" s="82">
        <v>4</v>
      </c>
      <c r="D10" s="83"/>
      <c r="E10" s="82"/>
      <c r="F10" s="82"/>
      <c r="G10" s="80"/>
      <c r="H10" s="80"/>
    </row>
    <row r="11" spans="1:11" x14ac:dyDescent="0.2">
      <c r="A11" s="81" t="s">
        <v>37</v>
      </c>
      <c r="B11" s="82">
        <v>3</v>
      </c>
      <c r="C11" s="82">
        <v>4</v>
      </c>
      <c r="D11" s="83"/>
      <c r="E11" s="82"/>
      <c r="F11" s="82"/>
      <c r="G11" s="80"/>
      <c r="H11" s="80"/>
    </row>
    <row r="12" spans="1:11" x14ac:dyDescent="0.2">
      <c r="A12" s="81" t="s">
        <v>46</v>
      </c>
      <c r="B12" s="82">
        <v>4</v>
      </c>
      <c r="C12" s="82">
        <v>4</v>
      </c>
      <c r="D12" s="83"/>
      <c r="E12" s="82"/>
      <c r="F12" s="82"/>
      <c r="G12" s="80"/>
      <c r="H12" s="80"/>
    </row>
    <row r="13" spans="1:11" x14ac:dyDescent="0.2">
      <c r="A13" s="84" t="s">
        <v>47</v>
      </c>
      <c r="B13" s="82">
        <v>4</v>
      </c>
      <c r="C13" s="82">
        <v>4</v>
      </c>
      <c r="D13" s="83"/>
      <c r="E13" s="82"/>
      <c r="F13" s="82"/>
      <c r="G13" s="80"/>
      <c r="H13" s="80"/>
    </row>
    <row r="14" spans="1:11" x14ac:dyDescent="0.2">
      <c r="A14" s="83">
        <v>8</v>
      </c>
      <c r="B14" s="77"/>
      <c r="C14" s="82">
        <f>SUM(C6:C13)</f>
        <v>32</v>
      </c>
      <c r="D14" s="83">
        <v>4</v>
      </c>
      <c r="E14" s="77"/>
      <c r="F14" s="82">
        <f>SUM(F6:F13)</f>
        <v>18</v>
      </c>
      <c r="G14" s="85">
        <f>(A14-D14)/A14</f>
        <v>0.5</v>
      </c>
      <c r="H14" s="85">
        <f>(C14-F14)/C14</f>
        <v>0.4375</v>
      </c>
    </row>
    <row r="15" spans="1:11" x14ac:dyDescent="0.2">
      <c r="A15" s="86"/>
      <c r="B15" s="77"/>
      <c r="C15" s="77"/>
      <c r="D15" s="77"/>
      <c r="E15" s="77"/>
      <c r="F15" s="77"/>
      <c r="G15" s="77"/>
      <c r="H15" s="77"/>
    </row>
    <row r="16" spans="1:11" x14ac:dyDescent="0.2">
      <c r="A16" s="111" t="s">
        <v>152</v>
      </c>
      <c r="B16" s="111"/>
      <c r="C16" s="111"/>
      <c r="D16" s="111"/>
      <c r="E16" s="111"/>
      <c r="F16" s="111"/>
      <c r="G16" s="111"/>
      <c r="H16" s="111"/>
    </row>
    <row r="17" spans="1:8" x14ac:dyDescent="0.2">
      <c r="A17" s="81" t="s">
        <v>153</v>
      </c>
      <c r="B17" s="82">
        <v>1</v>
      </c>
      <c r="C17" s="82">
        <v>4</v>
      </c>
      <c r="D17" s="81" t="s">
        <v>21</v>
      </c>
      <c r="E17" s="82">
        <v>1</v>
      </c>
      <c r="F17" s="82">
        <v>3</v>
      </c>
      <c r="G17" s="77"/>
      <c r="H17" s="77"/>
    </row>
    <row r="18" spans="1:8" ht="25.5" x14ac:dyDescent="0.2">
      <c r="A18" s="87" t="s">
        <v>154</v>
      </c>
      <c r="B18" s="82">
        <v>2</v>
      </c>
      <c r="C18" s="82">
        <v>3</v>
      </c>
      <c r="D18" s="81" t="s">
        <v>40</v>
      </c>
      <c r="E18" s="82">
        <v>2</v>
      </c>
      <c r="F18" s="82">
        <v>5</v>
      </c>
      <c r="G18" s="77"/>
      <c r="H18" s="77"/>
    </row>
    <row r="19" spans="1:8" x14ac:dyDescent="0.2">
      <c r="A19" s="81" t="s">
        <v>155</v>
      </c>
      <c r="B19" s="82">
        <v>3</v>
      </c>
      <c r="C19" s="82">
        <v>2</v>
      </c>
      <c r="D19" s="81" t="s">
        <v>22</v>
      </c>
      <c r="E19" s="82">
        <v>3</v>
      </c>
      <c r="F19" s="82">
        <v>3</v>
      </c>
      <c r="G19" s="77"/>
      <c r="H19" s="77"/>
    </row>
    <row r="20" spans="1:8" x14ac:dyDescent="0.2">
      <c r="A20" s="87" t="s">
        <v>156</v>
      </c>
      <c r="B20" s="82">
        <v>3</v>
      </c>
      <c r="C20" s="82">
        <v>3</v>
      </c>
      <c r="D20" s="83"/>
      <c r="E20" s="82"/>
      <c r="F20" s="82"/>
      <c r="G20" s="77"/>
      <c r="H20" s="77"/>
    </row>
    <row r="21" spans="1:8" x14ac:dyDescent="0.2">
      <c r="A21" s="83">
        <v>4</v>
      </c>
      <c r="B21" s="77"/>
      <c r="C21" s="82">
        <f>SUM(C17:C20)</f>
        <v>12</v>
      </c>
      <c r="D21" s="83">
        <v>3</v>
      </c>
      <c r="E21" s="77"/>
      <c r="F21" s="82">
        <f>SUM(F17:F20)</f>
        <v>11</v>
      </c>
      <c r="G21" s="85">
        <f>(A21-D21)/A21</f>
        <v>0.25</v>
      </c>
      <c r="H21" s="85">
        <f>(C21-F21)/C21</f>
        <v>8.3333333333333329E-2</v>
      </c>
    </row>
    <row r="22" spans="1:8" x14ac:dyDescent="0.2">
      <c r="A22" s="77"/>
      <c r="B22" s="77"/>
      <c r="C22" s="77"/>
      <c r="D22" s="77"/>
      <c r="E22" s="77"/>
      <c r="F22" s="77"/>
      <c r="G22" s="77"/>
      <c r="H22" s="77"/>
    </row>
    <row r="23" spans="1:8" x14ac:dyDescent="0.2">
      <c r="A23" s="111" t="s">
        <v>157</v>
      </c>
      <c r="B23" s="111"/>
      <c r="C23" s="111"/>
      <c r="D23" s="111"/>
      <c r="E23" s="111"/>
      <c r="F23" s="111"/>
      <c r="G23" s="111"/>
      <c r="H23" s="111"/>
    </row>
    <row r="24" spans="1:8" x14ac:dyDescent="0.2">
      <c r="A24" s="81" t="s">
        <v>158</v>
      </c>
      <c r="B24" s="82">
        <v>4</v>
      </c>
      <c r="C24" s="82">
        <v>5</v>
      </c>
      <c r="D24" s="81" t="s">
        <v>42</v>
      </c>
      <c r="E24" s="82">
        <v>4</v>
      </c>
      <c r="F24" s="82">
        <v>4</v>
      </c>
      <c r="G24" s="77"/>
      <c r="H24" s="77"/>
    </row>
    <row r="25" spans="1:8" x14ac:dyDescent="0.2">
      <c r="A25" s="81" t="s">
        <v>159</v>
      </c>
      <c r="B25" s="82">
        <v>5</v>
      </c>
      <c r="C25" s="82">
        <v>5</v>
      </c>
      <c r="D25" s="81" t="s">
        <v>38</v>
      </c>
      <c r="E25" s="82">
        <v>5</v>
      </c>
      <c r="F25" s="82">
        <v>4</v>
      </c>
      <c r="G25" s="77"/>
      <c r="H25" s="77"/>
    </row>
    <row r="26" spans="1:8" x14ac:dyDescent="0.2">
      <c r="A26" s="81" t="s">
        <v>160</v>
      </c>
      <c r="B26" s="82">
        <v>6</v>
      </c>
      <c r="C26" s="82">
        <v>4</v>
      </c>
      <c r="D26" s="81" t="s">
        <v>219</v>
      </c>
      <c r="E26" s="82">
        <v>6</v>
      </c>
      <c r="F26" s="82">
        <v>4</v>
      </c>
      <c r="G26" s="77"/>
      <c r="H26" s="77"/>
    </row>
    <row r="27" spans="1:8" x14ac:dyDescent="0.2">
      <c r="A27" s="83">
        <v>3</v>
      </c>
      <c r="B27" s="77"/>
      <c r="C27" s="82">
        <f>SUM(C24:C26)</f>
        <v>14</v>
      </c>
      <c r="D27" s="83">
        <v>3</v>
      </c>
      <c r="E27" s="77"/>
      <c r="F27" s="82">
        <f>SUM(F24:F26)</f>
        <v>12</v>
      </c>
      <c r="G27" s="85">
        <f>(A27-D27)/A27</f>
        <v>0</v>
      </c>
      <c r="H27" s="85">
        <f>(C27-F27)/C27</f>
        <v>0.14285714285714285</v>
      </c>
    </row>
    <row r="28" spans="1:8" x14ac:dyDescent="0.2">
      <c r="A28" s="77"/>
      <c r="B28" s="77"/>
      <c r="C28" s="77"/>
      <c r="D28" s="77"/>
      <c r="E28" s="77"/>
      <c r="F28" s="77"/>
      <c r="G28" s="77"/>
      <c r="H28" s="77"/>
    </row>
    <row r="29" spans="1:8" x14ac:dyDescent="0.2">
      <c r="A29" s="111" t="s">
        <v>161</v>
      </c>
      <c r="B29" s="111"/>
      <c r="C29" s="111"/>
      <c r="D29" s="111"/>
      <c r="E29" s="111"/>
      <c r="F29" s="111"/>
      <c r="G29" s="111"/>
      <c r="H29" s="111"/>
    </row>
    <row r="30" spans="1:8" x14ac:dyDescent="0.2">
      <c r="A30" s="81" t="s">
        <v>162</v>
      </c>
      <c r="B30" s="82">
        <v>6</v>
      </c>
      <c r="C30" s="82">
        <v>4</v>
      </c>
      <c r="D30" s="81" t="s">
        <v>26</v>
      </c>
      <c r="E30" s="82">
        <v>5</v>
      </c>
      <c r="F30" s="82">
        <v>4</v>
      </c>
      <c r="G30" s="77"/>
      <c r="H30" s="77"/>
    </row>
    <row r="31" spans="1:8" x14ac:dyDescent="0.2">
      <c r="A31" s="81" t="s">
        <v>163</v>
      </c>
      <c r="B31" s="82">
        <v>7</v>
      </c>
      <c r="C31" s="82">
        <v>5</v>
      </c>
      <c r="D31" s="81" t="s">
        <v>164</v>
      </c>
      <c r="E31" s="82">
        <v>6</v>
      </c>
      <c r="F31" s="82">
        <v>4</v>
      </c>
      <c r="G31" s="77"/>
      <c r="H31" s="77"/>
    </row>
    <row r="32" spans="1:8" x14ac:dyDescent="0.2">
      <c r="A32" s="81" t="s">
        <v>165</v>
      </c>
      <c r="B32" s="82">
        <v>8</v>
      </c>
      <c r="C32" s="82">
        <v>5</v>
      </c>
      <c r="D32" s="81"/>
      <c r="E32" s="80"/>
      <c r="F32" s="82"/>
      <c r="G32" s="77"/>
      <c r="H32" s="77"/>
    </row>
    <row r="33" spans="1:8" x14ac:dyDescent="0.2">
      <c r="A33" s="83">
        <v>3</v>
      </c>
      <c r="B33" s="77"/>
      <c r="C33" s="82">
        <f>SUM(C30:C32)</f>
        <v>14</v>
      </c>
      <c r="D33" s="83">
        <v>2</v>
      </c>
      <c r="E33" s="77"/>
      <c r="F33" s="82">
        <f>SUM(F30:F32)</f>
        <v>8</v>
      </c>
      <c r="G33" s="85">
        <f>(A33-D33)/A33</f>
        <v>0.33333333333333331</v>
      </c>
      <c r="H33" s="85">
        <f>(C33-F33)/C33</f>
        <v>0.42857142857142855</v>
      </c>
    </row>
    <row r="34" spans="1:8" x14ac:dyDescent="0.2">
      <c r="A34" s="77"/>
      <c r="B34" s="77"/>
      <c r="C34" s="77"/>
      <c r="D34" s="77"/>
      <c r="E34" s="77"/>
      <c r="F34" s="77"/>
      <c r="G34" s="77"/>
      <c r="H34" s="77"/>
    </row>
    <row r="35" spans="1:8" x14ac:dyDescent="0.2">
      <c r="A35" s="111" t="s">
        <v>166</v>
      </c>
      <c r="B35" s="111"/>
      <c r="C35" s="111"/>
      <c r="D35" s="111"/>
      <c r="E35" s="111"/>
      <c r="F35" s="111"/>
      <c r="G35" s="111"/>
      <c r="H35" s="111"/>
    </row>
    <row r="36" spans="1:8" x14ac:dyDescent="0.2">
      <c r="A36" s="81" t="s">
        <v>44</v>
      </c>
      <c r="B36" s="82">
        <v>7</v>
      </c>
      <c r="C36" s="82">
        <v>5</v>
      </c>
      <c r="D36" s="81" t="s">
        <v>44</v>
      </c>
      <c r="E36" s="82">
        <v>6</v>
      </c>
      <c r="F36" s="82">
        <v>5</v>
      </c>
      <c r="G36" s="77"/>
      <c r="H36" s="77"/>
    </row>
    <row r="37" spans="1:8" x14ac:dyDescent="0.2">
      <c r="A37" s="81" t="s">
        <v>45</v>
      </c>
      <c r="B37" s="82">
        <v>8</v>
      </c>
      <c r="C37" s="82">
        <v>5</v>
      </c>
      <c r="D37" s="81"/>
      <c r="E37" s="82"/>
      <c r="F37" s="82"/>
      <c r="G37" s="77"/>
      <c r="H37" s="77"/>
    </row>
    <row r="38" spans="1:8" x14ac:dyDescent="0.2">
      <c r="A38" s="83">
        <v>2</v>
      </c>
      <c r="B38" s="77"/>
      <c r="C38" s="82">
        <f>SUM(C36:C37)</f>
        <v>10</v>
      </c>
      <c r="D38" s="83">
        <v>1</v>
      </c>
      <c r="E38" s="77"/>
      <c r="F38" s="82">
        <f>SUM(F36:F37)</f>
        <v>5</v>
      </c>
      <c r="G38" s="85">
        <f>(A38-D38)/A38</f>
        <v>0.5</v>
      </c>
      <c r="H38" s="85">
        <f>(C38-F38)/C38</f>
        <v>0.5</v>
      </c>
    </row>
    <row r="39" spans="1:8" x14ac:dyDescent="0.2">
      <c r="A39" s="77"/>
      <c r="B39" s="77"/>
      <c r="C39" s="77"/>
      <c r="D39" s="77"/>
      <c r="E39" s="77"/>
      <c r="F39" s="77"/>
      <c r="G39" s="77"/>
      <c r="H39" s="77"/>
    </row>
    <row r="40" spans="1:8" x14ac:dyDescent="0.2">
      <c r="A40" s="111" t="s">
        <v>167</v>
      </c>
      <c r="B40" s="111"/>
      <c r="C40" s="111"/>
      <c r="D40" s="111"/>
      <c r="E40" s="111"/>
      <c r="F40" s="111"/>
      <c r="G40" s="111"/>
      <c r="H40" s="111"/>
    </row>
    <row r="41" spans="1:8" x14ac:dyDescent="0.2">
      <c r="A41" s="81" t="s">
        <v>168</v>
      </c>
      <c r="B41" s="88" t="s">
        <v>169</v>
      </c>
      <c r="C41" s="82">
        <v>4</v>
      </c>
      <c r="D41" s="81" t="s">
        <v>49</v>
      </c>
      <c r="E41" s="82">
        <v>7</v>
      </c>
      <c r="F41" s="82">
        <v>4</v>
      </c>
      <c r="G41" s="77"/>
      <c r="H41" s="77"/>
    </row>
    <row r="42" spans="1:8" x14ac:dyDescent="0.2">
      <c r="A42" s="83">
        <v>1</v>
      </c>
      <c r="B42" s="77"/>
      <c r="C42" s="82">
        <f>SUM(C41:C41)</f>
        <v>4</v>
      </c>
      <c r="D42" s="83">
        <v>1</v>
      </c>
      <c r="E42" s="77"/>
      <c r="F42" s="82">
        <f>SUM(F41:F41)</f>
        <v>4</v>
      </c>
      <c r="G42" s="85">
        <f>(A42-D42)/A42</f>
        <v>0</v>
      </c>
      <c r="H42" s="85">
        <f>(C42-F42)/C42</f>
        <v>0</v>
      </c>
    </row>
    <row r="43" spans="1:8" x14ac:dyDescent="0.2">
      <c r="A43" s="77"/>
      <c r="B43" s="77"/>
      <c r="C43" s="77"/>
      <c r="D43" s="77"/>
      <c r="E43" s="77"/>
      <c r="F43" s="77"/>
      <c r="G43" s="77"/>
      <c r="H43" s="77"/>
    </row>
    <row r="44" spans="1:8" x14ac:dyDescent="0.2">
      <c r="A44" s="111" t="s">
        <v>170</v>
      </c>
      <c r="B44" s="111"/>
      <c r="C44" s="111"/>
      <c r="D44" s="111"/>
      <c r="E44" s="111"/>
      <c r="F44" s="111"/>
      <c r="G44" s="111"/>
      <c r="H44" s="111"/>
    </row>
    <row r="45" spans="1:8" x14ac:dyDescent="0.2">
      <c r="A45" s="83">
        <f>A27+A33+A38+A42</f>
        <v>9</v>
      </c>
      <c r="B45" s="77"/>
      <c r="C45" s="82">
        <f>C27+C33+C38+C42</f>
        <v>42</v>
      </c>
      <c r="D45" s="83">
        <f>D27+D33+D38+D42</f>
        <v>7</v>
      </c>
      <c r="E45" s="77"/>
      <c r="F45" s="82">
        <f>F27+F33+F38+F42</f>
        <v>29</v>
      </c>
      <c r="G45" s="94">
        <f>(A45-D45)/A45</f>
        <v>0.22222222222222221</v>
      </c>
      <c r="H45" s="94">
        <f>(C45-F45)/C45</f>
        <v>0.30952380952380953</v>
      </c>
    </row>
    <row r="46" spans="1:8" x14ac:dyDescent="0.2">
      <c r="A46" s="89"/>
      <c r="B46" s="77"/>
      <c r="C46" s="80"/>
      <c r="D46" s="89"/>
      <c r="E46" s="77"/>
      <c r="F46" s="80"/>
      <c r="G46" s="90"/>
      <c r="H46" s="90"/>
    </row>
    <row r="47" spans="1:8" x14ac:dyDescent="0.2">
      <c r="A47" s="111" t="s">
        <v>171</v>
      </c>
      <c r="B47" s="111"/>
      <c r="C47" s="111"/>
      <c r="D47" s="111"/>
      <c r="E47" s="111"/>
      <c r="F47" s="111"/>
      <c r="G47" s="111"/>
      <c r="H47" s="111"/>
    </row>
    <row r="48" spans="1:8" x14ac:dyDescent="0.2">
      <c r="A48" s="81" t="s">
        <v>172</v>
      </c>
      <c r="B48" s="82">
        <v>1</v>
      </c>
      <c r="C48" s="82">
        <v>4</v>
      </c>
      <c r="D48" s="81" t="s">
        <v>41</v>
      </c>
      <c r="E48" s="82">
        <v>1</v>
      </c>
      <c r="F48" s="82">
        <v>3</v>
      </c>
      <c r="G48" s="77"/>
      <c r="H48" s="77"/>
    </row>
    <row r="49" spans="1:16" x14ac:dyDescent="0.2">
      <c r="A49" s="81" t="s">
        <v>5</v>
      </c>
      <c r="B49" s="82">
        <v>2</v>
      </c>
      <c r="C49" s="82">
        <v>3</v>
      </c>
      <c r="D49" s="81" t="s">
        <v>5</v>
      </c>
      <c r="E49" s="82">
        <v>2</v>
      </c>
      <c r="F49" s="82">
        <v>3</v>
      </c>
      <c r="G49" s="77"/>
      <c r="H49" s="77"/>
    </row>
    <row r="50" spans="1:16" x14ac:dyDescent="0.2">
      <c r="A50" s="81" t="s">
        <v>173</v>
      </c>
      <c r="B50" s="82">
        <v>3</v>
      </c>
      <c r="C50" s="82">
        <v>3</v>
      </c>
      <c r="D50" s="81"/>
      <c r="E50" s="80"/>
      <c r="F50" s="82"/>
      <c r="G50" s="77"/>
      <c r="H50" s="77"/>
    </row>
    <row r="51" spans="1:16" x14ac:dyDescent="0.2">
      <c r="A51" s="83">
        <v>3</v>
      </c>
      <c r="B51" s="77"/>
      <c r="C51" s="82">
        <f>SUM(C48:C50)</f>
        <v>10</v>
      </c>
      <c r="D51" s="83">
        <v>2</v>
      </c>
      <c r="E51" s="77"/>
      <c r="F51" s="82">
        <f>SUM(F48:F49)</f>
        <v>6</v>
      </c>
      <c r="G51" s="85">
        <f>(A51-D51)/A51</f>
        <v>0.33333333333333331</v>
      </c>
      <c r="H51" s="85">
        <f>(C51-F51)/C51</f>
        <v>0.4</v>
      </c>
    </row>
    <row r="52" spans="1:16" x14ac:dyDescent="0.2">
      <c r="A52" s="89"/>
      <c r="B52" s="77"/>
      <c r="C52" s="80"/>
      <c r="D52" s="89"/>
      <c r="E52" s="77"/>
      <c r="F52" s="80"/>
      <c r="G52" s="90"/>
      <c r="H52" s="90"/>
    </row>
    <row r="53" spans="1:16" x14ac:dyDescent="0.2">
      <c r="A53" s="111" t="s">
        <v>174</v>
      </c>
      <c r="B53" s="111"/>
      <c r="C53" s="111"/>
      <c r="D53" s="111"/>
      <c r="E53" s="111"/>
      <c r="F53" s="111"/>
      <c r="G53" s="111"/>
      <c r="H53" s="111"/>
    </row>
    <row r="54" spans="1:16" x14ac:dyDescent="0.2">
      <c r="A54" s="91">
        <f>A45+A51</f>
        <v>12</v>
      </c>
      <c r="B54" s="92"/>
      <c r="C54" s="93">
        <f>C45+C51</f>
        <v>52</v>
      </c>
      <c r="D54" s="91">
        <f>D45+D51</f>
        <v>9</v>
      </c>
      <c r="E54" s="92"/>
      <c r="F54" s="93">
        <f>F45+F51</f>
        <v>35</v>
      </c>
      <c r="G54" s="94">
        <f>(A54-D54)/A54</f>
        <v>0.25</v>
      </c>
      <c r="H54" s="94">
        <f>(C54-F54)/C54</f>
        <v>0.32692307692307693</v>
      </c>
    </row>
    <row r="55" spans="1:16" x14ac:dyDescent="0.2">
      <c r="A55" s="89"/>
      <c r="B55" s="77"/>
      <c r="C55" s="80"/>
      <c r="D55" s="89"/>
      <c r="E55" s="77"/>
      <c r="F55" s="80"/>
      <c r="G55" s="90"/>
      <c r="H55" s="90"/>
    </row>
    <row r="56" spans="1:16" x14ac:dyDescent="0.2">
      <c r="A56" s="111" t="s">
        <v>175</v>
      </c>
      <c r="B56" s="111"/>
      <c r="C56" s="111"/>
      <c r="D56" s="111"/>
      <c r="E56" s="111"/>
      <c r="F56" s="111"/>
      <c r="G56" s="111"/>
      <c r="H56" s="111"/>
    </row>
    <row r="57" spans="1:16" x14ac:dyDescent="0.2">
      <c r="A57" s="81" t="s">
        <v>4</v>
      </c>
      <c r="B57" s="88" t="s">
        <v>176</v>
      </c>
      <c r="C57" s="82">
        <v>4</v>
      </c>
      <c r="D57" s="81" t="s">
        <v>4</v>
      </c>
      <c r="E57" s="82">
        <v>2</v>
      </c>
      <c r="F57" s="82">
        <v>4</v>
      </c>
      <c r="G57" s="77"/>
      <c r="H57" s="77"/>
    </row>
    <row r="58" spans="1:16" x14ac:dyDescent="0.2">
      <c r="A58" s="83">
        <v>1</v>
      </c>
      <c r="B58" s="77"/>
      <c r="C58" s="82">
        <f>SUM(C57:C57)</f>
        <v>4</v>
      </c>
      <c r="D58" s="83">
        <v>1</v>
      </c>
      <c r="E58" s="77"/>
      <c r="F58" s="82">
        <f>SUM(F57:F57)</f>
        <v>4</v>
      </c>
      <c r="G58" s="85">
        <f>(A58-D58)/A58</f>
        <v>0</v>
      </c>
      <c r="H58" s="85">
        <f>(C58-F58)/C58</f>
        <v>0</v>
      </c>
    </row>
    <row r="59" spans="1:16" x14ac:dyDescent="0.2">
      <c r="A59" s="89"/>
      <c r="B59" s="77"/>
      <c r="C59" s="80"/>
      <c r="D59" s="89"/>
      <c r="E59" s="77"/>
      <c r="F59" s="80"/>
      <c r="G59" s="90"/>
      <c r="H59" s="90"/>
    </row>
    <row r="60" spans="1:16" x14ac:dyDescent="0.2">
      <c r="A60" s="111" t="s">
        <v>177</v>
      </c>
      <c r="B60" s="111"/>
      <c r="C60" s="111"/>
      <c r="D60" s="111"/>
      <c r="E60" s="111"/>
      <c r="F60" s="111"/>
      <c r="G60" s="111"/>
      <c r="H60" s="111"/>
      <c r="J60" s="107" t="s">
        <v>212</v>
      </c>
      <c r="K60" s="108"/>
      <c r="O60" s="105" t="s">
        <v>213</v>
      </c>
      <c r="P60" s="105" t="s">
        <v>214</v>
      </c>
    </row>
    <row r="61" spans="1:16" x14ac:dyDescent="0.2">
      <c r="A61" s="84" t="s">
        <v>178</v>
      </c>
      <c r="B61" s="95">
        <v>2</v>
      </c>
      <c r="C61" s="95">
        <v>3</v>
      </c>
      <c r="D61" s="81" t="s">
        <v>179</v>
      </c>
      <c r="E61" s="82">
        <v>1</v>
      </c>
      <c r="F61" s="82">
        <v>3</v>
      </c>
      <c r="G61" s="96"/>
      <c r="H61" s="96"/>
      <c r="J61" s="84" t="s">
        <v>178</v>
      </c>
      <c r="O61">
        <v>1</v>
      </c>
      <c r="P61">
        <v>3</v>
      </c>
    </row>
    <row r="62" spans="1:16" x14ac:dyDescent="0.2">
      <c r="A62" s="81" t="s">
        <v>10</v>
      </c>
      <c r="B62" s="82">
        <v>4</v>
      </c>
      <c r="C62" s="82">
        <v>5</v>
      </c>
      <c r="D62" s="81" t="s">
        <v>244</v>
      </c>
      <c r="E62" s="82">
        <v>3</v>
      </c>
      <c r="F62" s="82">
        <v>5</v>
      </c>
      <c r="G62" s="77"/>
      <c r="H62" s="77"/>
      <c r="J62" s="81" t="s">
        <v>10</v>
      </c>
      <c r="O62">
        <v>4</v>
      </c>
      <c r="P62">
        <v>5</v>
      </c>
    </row>
    <row r="63" spans="1:16" ht="51" customHeight="1" x14ac:dyDescent="0.2">
      <c r="A63" s="87" t="s">
        <v>50</v>
      </c>
      <c r="B63" s="82">
        <v>5</v>
      </c>
      <c r="C63" s="82">
        <v>5</v>
      </c>
      <c r="D63" s="87" t="s">
        <v>30</v>
      </c>
      <c r="E63" s="82">
        <v>4</v>
      </c>
      <c r="F63" s="82">
        <v>3</v>
      </c>
      <c r="G63" s="77"/>
      <c r="H63" s="77"/>
      <c r="J63" s="200" t="s">
        <v>50</v>
      </c>
      <c r="K63" s="201"/>
      <c r="L63" s="201"/>
      <c r="M63" s="201"/>
      <c r="N63" s="201"/>
      <c r="O63">
        <v>5</v>
      </c>
      <c r="P63">
        <v>3</v>
      </c>
    </row>
    <row r="64" spans="1:16" x14ac:dyDescent="0.2">
      <c r="A64" s="81" t="s">
        <v>23</v>
      </c>
      <c r="B64" s="82">
        <v>5</v>
      </c>
      <c r="C64" s="82">
        <v>4</v>
      </c>
      <c r="D64" s="81" t="s">
        <v>23</v>
      </c>
      <c r="E64" s="82">
        <v>5</v>
      </c>
      <c r="F64" s="82">
        <v>3</v>
      </c>
      <c r="G64" s="77"/>
      <c r="H64" s="77"/>
      <c r="J64" s="81" t="s">
        <v>23</v>
      </c>
      <c r="O64">
        <v>4</v>
      </c>
      <c r="P64">
        <v>3</v>
      </c>
    </row>
    <row r="65" spans="1:16" ht="51" customHeight="1" x14ac:dyDescent="0.2">
      <c r="A65" s="87" t="s">
        <v>30</v>
      </c>
      <c r="B65" s="82">
        <v>5</v>
      </c>
      <c r="C65" s="82">
        <v>4</v>
      </c>
      <c r="D65" s="87" t="s">
        <v>245</v>
      </c>
      <c r="E65" s="82">
        <v>6</v>
      </c>
      <c r="F65" s="82">
        <v>3</v>
      </c>
      <c r="G65" s="77"/>
      <c r="H65" s="77"/>
      <c r="J65" s="200" t="s">
        <v>30</v>
      </c>
      <c r="K65" s="201"/>
      <c r="L65" s="201"/>
      <c r="M65" s="201"/>
      <c r="N65" s="201"/>
      <c r="O65">
        <v>5</v>
      </c>
      <c r="P65">
        <v>3</v>
      </c>
    </row>
    <row r="66" spans="1:16" ht="38.25" customHeight="1" x14ac:dyDescent="0.2">
      <c r="A66" s="87" t="s">
        <v>180</v>
      </c>
      <c r="B66" s="82">
        <v>6</v>
      </c>
      <c r="C66" s="82">
        <v>4</v>
      </c>
      <c r="D66" s="124" t="s">
        <v>220</v>
      </c>
      <c r="E66" s="82">
        <v>7</v>
      </c>
      <c r="F66" s="82">
        <v>4</v>
      </c>
      <c r="G66" s="77"/>
      <c r="H66" s="77"/>
      <c r="J66" s="200" t="s">
        <v>180</v>
      </c>
      <c r="K66" s="201"/>
      <c r="L66" s="201"/>
      <c r="M66" s="201"/>
      <c r="N66" s="201"/>
      <c r="O66">
        <v>6</v>
      </c>
      <c r="P66">
        <v>4</v>
      </c>
    </row>
    <row r="67" spans="1:16" ht="76.5" customHeight="1" x14ac:dyDescent="0.2">
      <c r="A67" s="87" t="s">
        <v>181</v>
      </c>
      <c r="B67" s="82">
        <v>7</v>
      </c>
      <c r="C67" s="82">
        <v>4</v>
      </c>
      <c r="D67" s="97"/>
      <c r="E67" s="82"/>
      <c r="F67" s="82"/>
      <c r="G67" s="77"/>
      <c r="H67" s="77"/>
      <c r="J67" s="200" t="s">
        <v>181</v>
      </c>
      <c r="K67" s="201"/>
      <c r="L67" s="201"/>
      <c r="M67" s="201"/>
      <c r="N67" s="201"/>
      <c r="O67">
        <v>7</v>
      </c>
      <c r="P67">
        <v>4</v>
      </c>
    </row>
    <row r="68" spans="1:16" ht="76.5" customHeight="1" x14ac:dyDescent="0.2">
      <c r="A68" s="91">
        <v>7</v>
      </c>
      <c r="B68" s="92"/>
      <c r="C68" s="93">
        <f>SUM(C61:C67)</f>
        <v>29</v>
      </c>
      <c r="D68" s="91">
        <v>6</v>
      </c>
      <c r="E68" s="92"/>
      <c r="F68" s="93">
        <f>SUM(F61:F67)</f>
        <v>21</v>
      </c>
      <c r="G68" s="94">
        <f>(A68-D68)/A68</f>
        <v>0.14285714285714285</v>
      </c>
      <c r="H68" s="94">
        <f>(C68-F68)/C68</f>
        <v>0.27586206896551724</v>
      </c>
      <c r="J68" s="202">
        <v>7</v>
      </c>
      <c r="K68" s="202"/>
      <c r="L68" s="202"/>
      <c r="M68" s="202"/>
      <c r="N68" s="202"/>
      <c r="P68" s="106">
        <f ca="1">SUM(P61:P68)</f>
        <v>25</v>
      </c>
    </row>
    <row r="69" spans="1:16" x14ac:dyDescent="0.2">
      <c r="A69" s="77"/>
      <c r="B69" s="77"/>
      <c r="C69" s="77"/>
      <c r="D69" s="77"/>
      <c r="E69" s="77"/>
      <c r="F69" s="77"/>
      <c r="G69" s="77"/>
      <c r="H69" s="77"/>
      <c r="J69" s="154"/>
    </row>
    <row r="70" spans="1:16" x14ac:dyDescent="0.2">
      <c r="A70" s="111" t="s">
        <v>182</v>
      </c>
      <c r="B70" s="111"/>
      <c r="C70" s="111"/>
      <c r="D70" s="111"/>
      <c r="E70" s="111"/>
      <c r="F70" s="111"/>
      <c r="G70" s="111"/>
      <c r="H70" s="111"/>
    </row>
    <row r="71" spans="1:16" x14ac:dyDescent="0.2">
      <c r="A71" s="81" t="s">
        <v>183</v>
      </c>
      <c r="B71" s="82">
        <v>5</v>
      </c>
      <c r="C71" s="82">
        <v>4</v>
      </c>
      <c r="D71" s="81" t="s">
        <v>221</v>
      </c>
      <c r="E71" s="82">
        <v>4</v>
      </c>
      <c r="F71" s="82">
        <v>3</v>
      </c>
      <c r="G71" s="77"/>
      <c r="H71" s="77"/>
    </row>
    <row r="72" spans="1:16" x14ac:dyDescent="0.2">
      <c r="A72" s="87" t="s">
        <v>184</v>
      </c>
      <c r="B72" s="82">
        <v>6</v>
      </c>
      <c r="C72" s="82">
        <v>4</v>
      </c>
      <c r="D72" s="81" t="s">
        <v>193</v>
      </c>
      <c r="E72" s="82">
        <v>6</v>
      </c>
      <c r="F72" s="82">
        <v>3</v>
      </c>
      <c r="G72" s="77"/>
      <c r="H72" s="77"/>
    </row>
    <row r="73" spans="1:16" x14ac:dyDescent="0.2">
      <c r="A73" s="81" t="s">
        <v>13</v>
      </c>
      <c r="B73" s="82">
        <v>6</v>
      </c>
      <c r="C73" s="82">
        <v>3</v>
      </c>
      <c r="D73" s="81" t="s">
        <v>222</v>
      </c>
      <c r="E73" s="82">
        <v>7</v>
      </c>
      <c r="F73" s="82">
        <v>3</v>
      </c>
      <c r="G73" s="77"/>
      <c r="H73" s="77"/>
    </row>
    <row r="74" spans="1:16" x14ac:dyDescent="0.2">
      <c r="A74" s="91">
        <v>3</v>
      </c>
      <c r="B74" s="92"/>
      <c r="C74" s="93">
        <f>SUM(C71:C73)</f>
        <v>11</v>
      </c>
      <c r="D74" s="91">
        <v>3</v>
      </c>
      <c r="E74" s="92"/>
      <c r="F74" s="93">
        <f>SUM(F71:F73)</f>
        <v>9</v>
      </c>
      <c r="G74" s="94">
        <f>(A74-D74)/A74</f>
        <v>0</v>
      </c>
      <c r="H74" s="94">
        <f>(C74-F74)/C74</f>
        <v>0.18181818181818182</v>
      </c>
    </row>
    <row r="75" spans="1:16" x14ac:dyDescent="0.2">
      <c r="A75" s="77"/>
      <c r="B75" s="77"/>
      <c r="C75" s="77"/>
      <c r="D75" s="77"/>
      <c r="E75" s="77"/>
      <c r="F75" s="77"/>
      <c r="G75" s="77"/>
      <c r="H75" s="77"/>
    </row>
    <row r="76" spans="1:16" x14ac:dyDescent="0.2">
      <c r="A76" s="111" t="s">
        <v>185</v>
      </c>
      <c r="B76" s="111"/>
      <c r="C76" s="111"/>
      <c r="D76" s="111"/>
      <c r="E76" s="111"/>
      <c r="F76" s="111"/>
      <c r="G76" s="111"/>
      <c r="H76" s="111"/>
    </row>
    <row r="77" spans="1:16" x14ac:dyDescent="0.2">
      <c r="A77" s="81" t="s">
        <v>3</v>
      </c>
      <c r="B77" s="82">
        <v>1</v>
      </c>
      <c r="C77" s="82">
        <v>4</v>
      </c>
      <c r="D77" s="81" t="s">
        <v>3</v>
      </c>
      <c r="E77" s="82">
        <v>3</v>
      </c>
      <c r="F77" s="82">
        <v>4</v>
      </c>
      <c r="G77" s="77"/>
      <c r="H77" s="77"/>
    </row>
    <row r="78" spans="1:16" x14ac:dyDescent="0.2">
      <c r="A78" s="87" t="s">
        <v>31</v>
      </c>
      <c r="B78" s="82">
        <v>5</v>
      </c>
      <c r="C78" s="82">
        <v>4</v>
      </c>
      <c r="D78" s="81" t="s">
        <v>31</v>
      </c>
      <c r="E78" s="82">
        <v>4</v>
      </c>
      <c r="F78" s="82">
        <v>4</v>
      </c>
      <c r="G78" s="77"/>
      <c r="H78" s="77"/>
    </row>
    <row r="79" spans="1:16" x14ac:dyDescent="0.2">
      <c r="A79" s="81" t="s">
        <v>34</v>
      </c>
      <c r="B79" s="82">
        <v>6</v>
      </c>
      <c r="C79" s="82">
        <v>3</v>
      </c>
      <c r="D79" s="81" t="s">
        <v>32</v>
      </c>
      <c r="E79" s="82">
        <v>5</v>
      </c>
      <c r="F79" s="82">
        <v>4</v>
      </c>
      <c r="G79" s="77"/>
      <c r="H79" s="77"/>
    </row>
    <row r="80" spans="1:16" x14ac:dyDescent="0.2">
      <c r="A80" s="87" t="s">
        <v>32</v>
      </c>
      <c r="B80" s="82">
        <v>6</v>
      </c>
      <c r="C80" s="82">
        <v>4</v>
      </c>
      <c r="D80" s="81" t="s">
        <v>14</v>
      </c>
      <c r="E80" s="82">
        <v>6</v>
      </c>
      <c r="F80" s="82">
        <v>4</v>
      </c>
      <c r="G80" s="77"/>
      <c r="H80" s="77"/>
    </row>
    <row r="81" spans="1:8" x14ac:dyDescent="0.2">
      <c r="A81" s="87" t="s">
        <v>14</v>
      </c>
      <c r="B81" s="82">
        <v>7</v>
      </c>
      <c r="C81" s="82">
        <v>5</v>
      </c>
      <c r="D81" s="83"/>
      <c r="E81" s="80"/>
      <c r="F81" s="82"/>
      <c r="G81" s="77"/>
      <c r="H81" s="77"/>
    </row>
    <row r="82" spans="1:8" x14ac:dyDescent="0.2">
      <c r="A82" s="91">
        <v>5</v>
      </c>
      <c r="B82" s="92"/>
      <c r="C82" s="93">
        <f>SUM(C77:C81)</f>
        <v>20</v>
      </c>
      <c r="D82" s="91">
        <v>4</v>
      </c>
      <c r="E82" s="92"/>
      <c r="F82" s="93">
        <f>SUM(F77:F80)</f>
        <v>16</v>
      </c>
      <c r="G82" s="94">
        <f>(A82-D82)/A82</f>
        <v>0.2</v>
      </c>
      <c r="H82" s="94">
        <f>(C82-F82)/C82</f>
        <v>0.2</v>
      </c>
    </row>
    <row r="83" spans="1:8" x14ac:dyDescent="0.2">
      <c r="A83" s="77"/>
      <c r="B83" s="77"/>
      <c r="C83" s="77"/>
      <c r="D83" s="77"/>
      <c r="E83" s="77"/>
      <c r="F83" s="77"/>
      <c r="G83" s="77"/>
      <c r="H83" s="77"/>
    </row>
    <row r="84" spans="1:8" x14ac:dyDescent="0.2">
      <c r="A84" s="111" t="s">
        <v>186</v>
      </c>
      <c r="B84" s="111"/>
      <c r="C84" s="111"/>
      <c r="D84" s="111"/>
      <c r="E84" s="111"/>
      <c r="F84" s="111"/>
      <c r="G84" s="111"/>
      <c r="H84" s="111"/>
    </row>
    <row r="85" spans="1:8" x14ac:dyDescent="0.2">
      <c r="A85" s="81" t="s">
        <v>187</v>
      </c>
      <c r="B85" s="82">
        <v>4</v>
      </c>
      <c r="C85" s="82">
        <v>4</v>
      </c>
      <c r="D85" s="81" t="s">
        <v>223</v>
      </c>
      <c r="E85" s="82">
        <v>5</v>
      </c>
      <c r="F85" s="82">
        <v>3</v>
      </c>
      <c r="G85" s="77"/>
      <c r="H85" s="77"/>
    </row>
    <row r="86" spans="1:8" x14ac:dyDescent="0.2">
      <c r="A86" s="87" t="s">
        <v>51</v>
      </c>
      <c r="B86" s="82">
        <v>7</v>
      </c>
      <c r="C86" s="82">
        <v>4</v>
      </c>
      <c r="D86" s="124" t="s">
        <v>224</v>
      </c>
      <c r="E86" s="82">
        <v>7</v>
      </c>
      <c r="F86" s="82">
        <v>3</v>
      </c>
      <c r="G86" s="77"/>
      <c r="H86" s="77"/>
    </row>
    <row r="87" spans="1:8" x14ac:dyDescent="0.2">
      <c r="A87" s="91">
        <v>2</v>
      </c>
      <c r="B87" s="92"/>
      <c r="C87" s="93">
        <f>SUM(C85:C86)</f>
        <v>8</v>
      </c>
      <c r="D87" s="91">
        <v>2</v>
      </c>
      <c r="E87" s="92"/>
      <c r="F87" s="93">
        <f>SUM(F85:F86)</f>
        <v>6</v>
      </c>
      <c r="G87" s="94">
        <f>(A87-D87)/A87</f>
        <v>0</v>
      </c>
      <c r="H87" s="94">
        <f>(C87-F87)/C87</f>
        <v>0.25</v>
      </c>
    </row>
    <row r="88" spans="1:8" x14ac:dyDescent="0.2">
      <c r="A88" s="77"/>
      <c r="B88" s="77"/>
      <c r="C88" s="77"/>
      <c r="D88" s="77"/>
      <c r="E88" s="77"/>
      <c r="F88" s="77"/>
      <c r="G88" s="77"/>
      <c r="H88" s="77"/>
    </row>
    <row r="89" spans="1:8" x14ac:dyDescent="0.2">
      <c r="A89" s="111" t="s">
        <v>188</v>
      </c>
      <c r="B89" s="111"/>
      <c r="C89" s="111"/>
      <c r="D89" s="111"/>
      <c r="E89" s="111"/>
      <c r="F89" s="111"/>
      <c r="G89" s="111"/>
      <c r="H89" s="111"/>
    </row>
    <row r="90" spans="1:8" x14ac:dyDescent="0.2">
      <c r="A90" s="81" t="s">
        <v>189</v>
      </c>
      <c r="B90" s="82">
        <v>2</v>
      </c>
      <c r="C90" s="82">
        <v>4</v>
      </c>
      <c r="D90" s="81" t="s">
        <v>9</v>
      </c>
      <c r="E90" s="82">
        <v>1</v>
      </c>
      <c r="F90" s="82">
        <v>3</v>
      </c>
      <c r="G90" s="77"/>
      <c r="H90" s="77"/>
    </row>
    <row r="91" spans="1:8" x14ac:dyDescent="0.2">
      <c r="A91" s="81" t="s">
        <v>9</v>
      </c>
      <c r="B91" s="82">
        <v>3</v>
      </c>
      <c r="C91" s="82">
        <v>3</v>
      </c>
      <c r="D91" s="81" t="s">
        <v>19</v>
      </c>
      <c r="E91" s="82">
        <v>3</v>
      </c>
      <c r="F91" s="82">
        <v>3</v>
      </c>
      <c r="G91" s="77"/>
      <c r="H91" s="77"/>
    </row>
    <row r="92" spans="1:8" x14ac:dyDescent="0.2">
      <c r="A92" s="81" t="s">
        <v>190</v>
      </c>
      <c r="B92" s="82">
        <v>4</v>
      </c>
      <c r="C92" s="82">
        <v>3</v>
      </c>
      <c r="D92" s="81"/>
      <c r="E92" s="82"/>
      <c r="F92" s="82"/>
      <c r="G92" s="77"/>
      <c r="H92" s="77"/>
    </row>
    <row r="93" spans="1:8" x14ac:dyDescent="0.2">
      <c r="A93" s="87" t="s">
        <v>29</v>
      </c>
      <c r="B93" s="82">
        <v>3</v>
      </c>
      <c r="C93" s="82">
        <v>4</v>
      </c>
      <c r="D93" s="97"/>
      <c r="E93" s="82"/>
      <c r="F93" s="82"/>
      <c r="G93" s="77"/>
      <c r="H93" s="77"/>
    </row>
    <row r="94" spans="1:8" x14ac:dyDescent="0.2">
      <c r="A94" s="87" t="s">
        <v>191</v>
      </c>
      <c r="B94" s="82">
        <v>8</v>
      </c>
      <c r="C94" s="82">
        <v>2</v>
      </c>
      <c r="D94" s="97" t="s">
        <v>52</v>
      </c>
      <c r="E94" s="82">
        <v>6</v>
      </c>
      <c r="F94" s="82">
        <v>2</v>
      </c>
      <c r="G94" s="77"/>
      <c r="H94" s="77"/>
    </row>
    <row r="95" spans="1:8" x14ac:dyDescent="0.2">
      <c r="A95" s="91">
        <v>5</v>
      </c>
      <c r="B95" s="92"/>
      <c r="C95" s="93">
        <f>SUM(C90:C94)</f>
        <v>16</v>
      </c>
      <c r="D95" s="91">
        <v>3</v>
      </c>
      <c r="E95" s="92"/>
      <c r="F95" s="93">
        <f>SUM(F90:F93)</f>
        <v>6</v>
      </c>
      <c r="G95" s="94">
        <f>(A95-D95)/A95</f>
        <v>0.4</v>
      </c>
      <c r="H95" s="94">
        <f>(C95-F95)/C95</f>
        <v>0.625</v>
      </c>
    </row>
    <row r="96" spans="1:8" x14ac:dyDescent="0.2">
      <c r="A96" s="77"/>
      <c r="B96" s="77"/>
      <c r="C96" s="77"/>
      <c r="D96" s="77"/>
      <c r="E96" s="77"/>
      <c r="F96" s="77"/>
      <c r="G96" s="77"/>
      <c r="H96" s="77"/>
    </row>
    <row r="97" spans="1:8" x14ac:dyDescent="0.2">
      <c r="A97" s="77"/>
      <c r="B97" s="77"/>
      <c r="C97" s="77"/>
      <c r="D97" s="77"/>
      <c r="E97" s="77"/>
      <c r="F97" s="77"/>
      <c r="G97" s="77"/>
      <c r="H97" s="77"/>
    </row>
  </sheetData>
  <mergeCells count="9">
    <mergeCell ref="J65:N65"/>
    <mergeCell ref="J66:N66"/>
    <mergeCell ref="J67:N67"/>
    <mergeCell ref="J68:N68"/>
    <mergeCell ref="A2:C2"/>
    <mergeCell ref="D2:F2"/>
    <mergeCell ref="G2:H2"/>
    <mergeCell ref="A5:H5"/>
    <mergeCell ref="J63:N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Κοινό πρόγραμμα έως 7ο</vt:lpstr>
      <vt:lpstr>8ο και 9ο ΔΟΜΟΣΤΑΤΙΚΩΝ</vt:lpstr>
      <vt:lpstr>8ο και 9ο ΥΔΡΑΥΛΙΚΩΝ</vt:lpstr>
      <vt:lpstr>8ο και 9ο ΜΣΥ</vt:lpstr>
      <vt:lpstr>8ο και 9ο ΓΕΩΤΕΧΝΙΚΩΝ</vt:lpstr>
      <vt:lpstr>Σύγκριση</vt:lpstr>
      <vt:lpstr>'Κοινό πρόγραμμα έως 7ο'!Print_Area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2016-07-18T14:13:01Z</dcterms:created>
  <dcterms:modified xsi:type="dcterms:W3CDTF">2016-10-17T16:13:52Z</dcterms:modified>
</cp:coreProperties>
</file>